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5" yWindow="90" windowWidth="18945" windowHeight="11880" tabRatio="640" firstSheet="2" activeTab="3"/>
  </bookViews>
  <sheets>
    <sheet name="Main" sheetId="1" r:id="rId1"/>
    <sheet name="Upgrades" sheetId="2" r:id="rId2"/>
    <sheet name="M20" sheetId="7" r:id="rId3"/>
    <sheet name="M22" sheetId="5" r:id="rId4"/>
    <sheet name="M23" sheetId="3" r:id="rId5"/>
    <sheet name="M24" sheetId="4" r:id="rId6"/>
  </sheets>
  <definedNames>
    <definedName name="_xlnm.Print_Area" localSheetId="0">Main!$A$1:$Q$42</definedName>
  </definedNames>
  <calcPr calcId="125725"/>
</workbook>
</file>

<file path=xl/calcChain.xml><?xml version="1.0" encoding="utf-8"?>
<calcChain xmlns="http://schemas.openxmlformats.org/spreadsheetml/2006/main">
  <c r="DI37" i="7"/>
  <c r="DH45"/>
  <c r="DI45"/>
  <c r="DJ45"/>
  <c r="DK45"/>
  <c r="DH46"/>
  <c r="DI46"/>
  <c r="DJ46"/>
  <c r="DK46"/>
  <c r="DH47"/>
  <c r="DI47"/>
  <c r="DJ47"/>
  <c r="DK47"/>
  <c r="DH48"/>
  <c r="DI48"/>
  <c r="DJ48"/>
  <c r="DK48"/>
  <c r="DH49"/>
  <c r="DI49"/>
  <c r="DJ49"/>
  <c r="DK49"/>
  <c r="DH32"/>
  <c r="DI32"/>
  <c r="DJ32"/>
  <c r="DK32"/>
  <c r="DH33"/>
  <c r="DI33"/>
  <c r="DJ33"/>
  <c r="DK33"/>
  <c r="DH34"/>
  <c r="DI34"/>
  <c r="DJ34"/>
  <c r="DK34"/>
  <c r="DH35"/>
  <c r="DI35"/>
  <c r="DJ35"/>
  <c r="DK35"/>
  <c r="DH36"/>
  <c r="DI36"/>
  <c r="DJ36"/>
  <c r="DK36"/>
  <c r="DH37"/>
  <c r="DJ37"/>
  <c r="DK37"/>
  <c r="DH38"/>
  <c r="DI38"/>
  <c r="DJ38"/>
  <c r="DK38"/>
  <c r="DH39"/>
  <c r="DI39"/>
  <c r="DJ39"/>
  <c r="DK39"/>
  <c r="DH40"/>
  <c r="DI40"/>
  <c r="DJ40"/>
  <c r="DK40"/>
  <c r="DH41"/>
  <c r="DI41"/>
  <c r="DJ41"/>
  <c r="DK41"/>
  <c r="DH42"/>
  <c r="DI42"/>
  <c r="DJ42"/>
  <c r="DK42"/>
  <c r="DH16"/>
  <c r="DI16"/>
  <c r="DJ16"/>
  <c r="DK16"/>
  <c r="DH17"/>
  <c r="DI17"/>
  <c r="DJ17"/>
  <c r="DK17"/>
  <c r="DH18"/>
  <c r="DI18"/>
  <c r="DJ18"/>
  <c r="DK18"/>
  <c r="DH19"/>
  <c r="DI19"/>
  <c r="DJ19"/>
  <c r="DK19"/>
  <c r="DH20"/>
  <c r="DI20"/>
  <c r="DJ20"/>
  <c r="DK20"/>
  <c r="DH21"/>
  <c r="DI21"/>
  <c r="DJ21"/>
  <c r="DK21"/>
  <c r="DH22"/>
  <c r="DI22"/>
  <c r="DJ22"/>
  <c r="DK22"/>
  <c r="DH23"/>
  <c r="DI23"/>
  <c r="DJ23"/>
  <c r="DK23"/>
  <c r="DH24"/>
  <c r="DI24"/>
  <c r="DJ24"/>
  <c r="DK24"/>
  <c r="DH25"/>
  <c r="DI25"/>
  <c r="DJ25"/>
  <c r="DK25"/>
  <c r="DH26"/>
  <c r="DI26"/>
  <c r="DJ26"/>
  <c r="DK26"/>
  <c r="DH27"/>
  <c r="DI27"/>
  <c r="DJ27"/>
  <c r="DK27"/>
  <c r="DH28"/>
  <c r="DI28"/>
  <c r="DJ28"/>
  <c r="DK28"/>
  <c r="DH29"/>
  <c r="DI29"/>
  <c r="DJ29"/>
  <c r="DK29"/>
  <c r="DK44"/>
  <c r="DJ44"/>
  <c r="DI44"/>
  <c r="DH44"/>
  <c r="DK31"/>
  <c r="DJ31"/>
  <c r="DI31"/>
  <c r="DH31"/>
  <c r="DK15"/>
  <c r="DJ15"/>
  <c r="DI15"/>
  <c r="DH15"/>
  <c r="DH5"/>
  <c r="DI5"/>
  <c r="DJ5"/>
  <c r="DK5"/>
  <c r="DH6"/>
  <c r="DI6"/>
  <c r="DJ6"/>
  <c r="DK6"/>
  <c r="DH7"/>
  <c r="DI7"/>
  <c r="DJ7"/>
  <c r="DK7"/>
  <c r="DH8"/>
  <c r="DI8"/>
  <c r="DJ8"/>
  <c r="DK8"/>
  <c r="DH9"/>
  <c r="DI9"/>
  <c r="DJ9"/>
  <c r="DK9"/>
  <c r="DH10"/>
  <c r="DI10"/>
  <c r="DJ10"/>
  <c r="DK10"/>
  <c r="DH11"/>
  <c r="DI11"/>
  <c r="DJ11"/>
  <c r="DK11"/>
  <c r="DH12"/>
  <c r="DI12"/>
  <c r="DJ12"/>
  <c r="DK12"/>
  <c r="DH13"/>
  <c r="DI13"/>
  <c r="DJ13"/>
  <c r="DK13"/>
  <c r="DI4"/>
  <c r="DJ4"/>
  <c r="DK4"/>
  <c r="DH4"/>
  <c r="DQ16"/>
  <c r="DQ20"/>
  <c r="DU20"/>
  <c r="DQ45"/>
  <c r="DU45" s="1"/>
  <c r="DR45"/>
  <c r="DV45" s="1"/>
  <c r="DS45"/>
  <c r="DW45" s="1"/>
  <c r="DT45"/>
  <c r="DX45" s="1"/>
  <c r="DQ46"/>
  <c r="DU46" s="1"/>
  <c r="DR46"/>
  <c r="DV46" s="1"/>
  <c r="DS46"/>
  <c r="DW46" s="1"/>
  <c r="DT46"/>
  <c r="DX46" s="1"/>
  <c r="DQ47"/>
  <c r="DU47" s="1"/>
  <c r="DR47"/>
  <c r="DV47" s="1"/>
  <c r="DS47"/>
  <c r="DW47" s="1"/>
  <c r="DT47"/>
  <c r="DX47" s="1"/>
  <c r="DQ48"/>
  <c r="DU48" s="1"/>
  <c r="DR48"/>
  <c r="DV48" s="1"/>
  <c r="DS48"/>
  <c r="DW48" s="1"/>
  <c r="DT48"/>
  <c r="DX48" s="1"/>
  <c r="DQ49"/>
  <c r="DU49" s="1"/>
  <c r="DR49"/>
  <c r="DV49" s="1"/>
  <c r="DS49"/>
  <c r="DW49" s="1"/>
  <c r="DT49"/>
  <c r="DX49" s="1"/>
  <c r="DQ32"/>
  <c r="DU32" s="1"/>
  <c r="DR32"/>
  <c r="DV32" s="1"/>
  <c r="DS32"/>
  <c r="DW32" s="1"/>
  <c r="DT32"/>
  <c r="DX32" s="1"/>
  <c r="DQ33"/>
  <c r="DU33" s="1"/>
  <c r="DR33"/>
  <c r="DV33" s="1"/>
  <c r="DS33"/>
  <c r="DW33" s="1"/>
  <c r="DT33"/>
  <c r="DX33" s="1"/>
  <c r="DQ34"/>
  <c r="DU34" s="1"/>
  <c r="DR34"/>
  <c r="DV34" s="1"/>
  <c r="DS34"/>
  <c r="DW34" s="1"/>
  <c r="DT34"/>
  <c r="DX34" s="1"/>
  <c r="DQ35"/>
  <c r="DU35" s="1"/>
  <c r="DR35"/>
  <c r="DV35" s="1"/>
  <c r="DS35"/>
  <c r="DW35" s="1"/>
  <c r="DT35"/>
  <c r="DX35" s="1"/>
  <c r="DQ36"/>
  <c r="DU36" s="1"/>
  <c r="DR36"/>
  <c r="DV36" s="1"/>
  <c r="DS36"/>
  <c r="DW36" s="1"/>
  <c r="DT36"/>
  <c r="DX36" s="1"/>
  <c r="DQ37"/>
  <c r="DU37" s="1"/>
  <c r="DR37"/>
  <c r="DV37" s="1"/>
  <c r="DS37"/>
  <c r="DW37" s="1"/>
  <c r="DT37"/>
  <c r="DX37" s="1"/>
  <c r="DQ38"/>
  <c r="DU38" s="1"/>
  <c r="DR38"/>
  <c r="DV38" s="1"/>
  <c r="DS38"/>
  <c r="DW38" s="1"/>
  <c r="DT38"/>
  <c r="DX38" s="1"/>
  <c r="DQ39"/>
  <c r="DU39" s="1"/>
  <c r="DR39"/>
  <c r="DV39" s="1"/>
  <c r="DS39"/>
  <c r="DW39" s="1"/>
  <c r="DT39"/>
  <c r="DX39" s="1"/>
  <c r="DQ40"/>
  <c r="DU40" s="1"/>
  <c r="DR40"/>
  <c r="DV40" s="1"/>
  <c r="DS40"/>
  <c r="DW40" s="1"/>
  <c r="DT40"/>
  <c r="DX40" s="1"/>
  <c r="DQ41"/>
  <c r="DU41" s="1"/>
  <c r="DR41"/>
  <c r="DV41" s="1"/>
  <c r="DS41"/>
  <c r="DW41" s="1"/>
  <c r="DT41"/>
  <c r="DX41" s="1"/>
  <c r="DQ42"/>
  <c r="DU42" s="1"/>
  <c r="DR42"/>
  <c r="DV42" s="1"/>
  <c r="DS42"/>
  <c r="DW42" s="1"/>
  <c r="DT42"/>
  <c r="DX42" s="1"/>
  <c r="DU16"/>
  <c r="DR16"/>
  <c r="DV16" s="1"/>
  <c r="DS16"/>
  <c r="DW16" s="1"/>
  <c r="DT16"/>
  <c r="DX16" s="1"/>
  <c r="DQ17"/>
  <c r="DU17" s="1"/>
  <c r="DR17"/>
  <c r="DV17" s="1"/>
  <c r="DS17"/>
  <c r="DW17" s="1"/>
  <c r="DT17"/>
  <c r="DX17" s="1"/>
  <c r="DQ18"/>
  <c r="DU18" s="1"/>
  <c r="DR18"/>
  <c r="DV18" s="1"/>
  <c r="DS18"/>
  <c r="DW18" s="1"/>
  <c r="DT18"/>
  <c r="DX18" s="1"/>
  <c r="DQ19"/>
  <c r="DU19" s="1"/>
  <c r="DR19"/>
  <c r="DV19" s="1"/>
  <c r="DS19"/>
  <c r="DW19" s="1"/>
  <c r="DT19"/>
  <c r="DX19" s="1"/>
  <c r="DR20"/>
  <c r="DV20" s="1"/>
  <c r="DS20"/>
  <c r="DW20" s="1"/>
  <c r="DT20"/>
  <c r="DX20" s="1"/>
  <c r="DQ21"/>
  <c r="DU21" s="1"/>
  <c r="DR21"/>
  <c r="DV21" s="1"/>
  <c r="DS21"/>
  <c r="DW21" s="1"/>
  <c r="DT21"/>
  <c r="DX21" s="1"/>
  <c r="DQ22"/>
  <c r="DU22" s="1"/>
  <c r="DR22"/>
  <c r="DV22" s="1"/>
  <c r="DS22"/>
  <c r="DW22" s="1"/>
  <c r="DT22"/>
  <c r="DX22" s="1"/>
  <c r="DQ23"/>
  <c r="DU23" s="1"/>
  <c r="DR23"/>
  <c r="DV23" s="1"/>
  <c r="DS23"/>
  <c r="DW23" s="1"/>
  <c r="DT23"/>
  <c r="DX23" s="1"/>
  <c r="DQ24"/>
  <c r="DU24" s="1"/>
  <c r="DR24"/>
  <c r="DV24" s="1"/>
  <c r="DS24"/>
  <c r="DW24" s="1"/>
  <c r="DT24"/>
  <c r="DX24" s="1"/>
  <c r="DQ25"/>
  <c r="DU25" s="1"/>
  <c r="DR25"/>
  <c r="DV25" s="1"/>
  <c r="DS25"/>
  <c r="DW25" s="1"/>
  <c r="DT25"/>
  <c r="DX25" s="1"/>
  <c r="DQ26"/>
  <c r="DU26" s="1"/>
  <c r="DR26"/>
  <c r="DV26" s="1"/>
  <c r="DS26"/>
  <c r="DW26" s="1"/>
  <c r="DT26"/>
  <c r="DX26" s="1"/>
  <c r="DQ27"/>
  <c r="DU27" s="1"/>
  <c r="DR27"/>
  <c r="DV27" s="1"/>
  <c r="DS27"/>
  <c r="DW27" s="1"/>
  <c r="DT27"/>
  <c r="DX27" s="1"/>
  <c r="DQ28"/>
  <c r="DU28" s="1"/>
  <c r="DR28"/>
  <c r="DV28" s="1"/>
  <c r="DS28"/>
  <c r="DW28" s="1"/>
  <c r="DT28"/>
  <c r="DX28" s="1"/>
  <c r="DQ29"/>
  <c r="DU29" s="1"/>
  <c r="DR29"/>
  <c r="DV29" s="1"/>
  <c r="DS29"/>
  <c r="DW29" s="1"/>
  <c r="DT29"/>
  <c r="DX29" s="1"/>
  <c r="DT44"/>
  <c r="DX44" s="1"/>
  <c r="DS44"/>
  <c r="DW44" s="1"/>
  <c r="DR44"/>
  <c r="DV44" s="1"/>
  <c r="DQ44"/>
  <c r="DU44" s="1"/>
  <c r="DT31"/>
  <c r="DX31" s="1"/>
  <c r="DS31"/>
  <c r="DW31" s="1"/>
  <c r="DR31"/>
  <c r="DV31" s="1"/>
  <c r="DQ31"/>
  <c r="DU31" s="1"/>
  <c r="DT15"/>
  <c r="DX15" s="1"/>
  <c r="DS15"/>
  <c r="DW15" s="1"/>
  <c r="DR15"/>
  <c r="DV15" s="1"/>
  <c r="DQ15"/>
  <c r="DU15" s="1"/>
  <c r="DQ5"/>
  <c r="DU5" s="1"/>
  <c r="DR5"/>
  <c r="DV5" s="1"/>
  <c r="DS5"/>
  <c r="DW5" s="1"/>
  <c r="DT5"/>
  <c r="DX5" s="1"/>
  <c r="DQ6"/>
  <c r="DU6" s="1"/>
  <c r="DR6"/>
  <c r="DV6" s="1"/>
  <c r="DS6"/>
  <c r="DW6" s="1"/>
  <c r="DT6"/>
  <c r="DX6" s="1"/>
  <c r="DQ7"/>
  <c r="DU7" s="1"/>
  <c r="DR7"/>
  <c r="DV7" s="1"/>
  <c r="DS7"/>
  <c r="DW7" s="1"/>
  <c r="DT7"/>
  <c r="DX7" s="1"/>
  <c r="DQ8"/>
  <c r="DU8" s="1"/>
  <c r="DR8"/>
  <c r="DV8" s="1"/>
  <c r="DS8"/>
  <c r="DW8" s="1"/>
  <c r="DT8"/>
  <c r="DX8" s="1"/>
  <c r="DQ9"/>
  <c r="DU9" s="1"/>
  <c r="DR9"/>
  <c r="DV9" s="1"/>
  <c r="DS9"/>
  <c r="DW9" s="1"/>
  <c r="DT9"/>
  <c r="DX9" s="1"/>
  <c r="DQ10"/>
  <c r="DU10" s="1"/>
  <c r="DR10"/>
  <c r="DV10" s="1"/>
  <c r="DS10"/>
  <c r="DW10" s="1"/>
  <c r="DT10"/>
  <c r="DX10" s="1"/>
  <c r="DQ11"/>
  <c r="DU11" s="1"/>
  <c r="DR11"/>
  <c r="DV11" s="1"/>
  <c r="DS11"/>
  <c r="DW11" s="1"/>
  <c r="DT11"/>
  <c r="DX11" s="1"/>
  <c r="DQ12"/>
  <c r="DU12" s="1"/>
  <c r="DR12"/>
  <c r="DV12" s="1"/>
  <c r="DS12"/>
  <c r="DW12" s="1"/>
  <c r="DT12"/>
  <c r="DX12" s="1"/>
  <c r="DQ13"/>
  <c r="DU13" s="1"/>
  <c r="DR13"/>
  <c r="DV13" s="1"/>
  <c r="DS13"/>
  <c r="DW13" s="1"/>
  <c r="DT13"/>
  <c r="DX13" s="1"/>
  <c r="DR4"/>
  <c r="DV4" s="1"/>
  <c r="DS4"/>
  <c r="DW4" s="1"/>
  <c r="DT4"/>
  <c r="DX4" s="1"/>
  <c r="DL45"/>
  <c r="DM45"/>
  <c r="DN45"/>
  <c r="DO45"/>
  <c r="DL46"/>
  <c r="DM46"/>
  <c r="DN46"/>
  <c r="DO46"/>
  <c r="DL47"/>
  <c r="DM47"/>
  <c r="DN47"/>
  <c r="DO47"/>
  <c r="DL48"/>
  <c r="DM48"/>
  <c r="DN48"/>
  <c r="DO48"/>
  <c r="DL49"/>
  <c r="DM49"/>
  <c r="DN49"/>
  <c r="DO49"/>
  <c r="DL32"/>
  <c r="DM32"/>
  <c r="DN32"/>
  <c r="DO32"/>
  <c r="DL33"/>
  <c r="DM33"/>
  <c r="DN33"/>
  <c r="DO33"/>
  <c r="DL34"/>
  <c r="DM34"/>
  <c r="DN34"/>
  <c r="DO34"/>
  <c r="DL35"/>
  <c r="DM35"/>
  <c r="DN35"/>
  <c r="DO35"/>
  <c r="DL36"/>
  <c r="DM36"/>
  <c r="DN36"/>
  <c r="DO36"/>
  <c r="DL37"/>
  <c r="DM37"/>
  <c r="DN37"/>
  <c r="DO37"/>
  <c r="DL38"/>
  <c r="DM38"/>
  <c r="DN38"/>
  <c r="DO38"/>
  <c r="DL39"/>
  <c r="DM39"/>
  <c r="DN39"/>
  <c r="DO39"/>
  <c r="DL40"/>
  <c r="DM40"/>
  <c r="DN40"/>
  <c r="DO40"/>
  <c r="DL41"/>
  <c r="DM41"/>
  <c r="DN41"/>
  <c r="DO41"/>
  <c r="DL42"/>
  <c r="DM42"/>
  <c r="DN42"/>
  <c r="DO42"/>
  <c r="DM16"/>
  <c r="DL17"/>
  <c r="DM17"/>
  <c r="DN17"/>
  <c r="DO17"/>
  <c r="DL18"/>
  <c r="DM18"/>
  <c r="DN18"/>
  <c r="DO18"/>
  <c r="DL19"/>
  <c r="DM19"/>
  <c r="DN19"/>
  <c r="DO19"/>
  <c r="DL20"/>
  <c r="DM20"/>
  <c r="DN20"/>
  <c r="DL21"/>
  <c r="DM21"/>
  <c r="DN21"/>
  <c r="DO21"/>
  <c r="DL22"/>
  <c r="DM22"/>
  <c r="DN22"/>
  <c r="DO22"/>
  <c r="DL23"/>
  <c r="DM23"/>
  <c r="DN23"/>
  <c r="DO23"/>
  <c r="DL24"/>
  <c r="DM24"/>
  <c r="DN24"/>
  <c r="DO24"/>
  <c r="DL25"/>
  <c r="DM25"/>
  <c r="DN25"/>
  <c r="DO25"/>
  <c r="DL26"/>
  <c r="DM26"/>
  <c r="DN26"/>
  <c r="DO26"/>
  <c r="DL27"/>
  <c r="DM27"/>
  <c r="DN27"/>
  <c r="DO27"/>
  <c r="DL28"/>
  <c r="DM28"/>
  <c r="DN28"/>
  <c r="DO28"/>
  <c r="DL29"/>
  <c r="DM29"/>
  <c r="DN29"/>
  <c r="DO29"/>
  <c r="DO44"/>
  <c r="DN44"/>
  <c r="DM44"/>
  <c r="DL44"/>
  <c r="DO31"/>
  <c r="DN31"/>
  <c r="DM31"/>
  <c r="DL31"/>
  <c r="DL5"/>
  <c r="DM5"/>
  <c r="DN5"/>
  <c r="DO5"/>
  <c r="DL6"/>
  <c r="DM6"/>
  <c r="DN6"/>
  <c r="DO6"/>
  <c r="DL7"/>
  <c r="DM7"/>
  <c r="DN7"/>
  <c r="DO7"/>
  <c r="DL8"/>
  <c r="DM8"/>
  <c r="DN8"/>
  <c r="DO8"/>
  <c r="DL9"/>
  <c r="DM9"/>
  <c r="DN9"/>
  <c r="DO9"/>
  <c r="DL10"/>
  <c r="DM10"/>
  <c r="DN10"/>
  <c r="DO10"/>
  <c r="DL11"/>
  <c r="DM11"/>
  <c r="DN11"/>
  <c r="DO11"/>
  <c r="DL12"/>
  <c r="DM12"/>
  <c r="DN12"/>
  <c r="DO12"/>
  <c r="DL13"/>
  <c r="DM13"/>
  <c r="DN13"/>
  <c r="DO13"/>
  <c r="DN16"/>
  <c r="DO16"/>
  <c r="DO20"/>
  <c r="DO15"/>
  <c r="DN15"/>
  <c r="DM15"/>
  <c r="DL15"/>
  <c r="DM4"/>
  <c r="DN4"/>
  <c r="DO4"/>
  <c r="DQ4"/>
  <c r="DU4" s="1"/>
  <c r="DL4"/>
  <c r="CQ47" i="5"/>
  <c r="CO45"/>
  <c r="CP45"/>
  <c r="CQ45"/>
  <c r="CR45"/>
  <c r="CO46"/>
  <c r="CP46"/>
  <c r="CQ46"/>
  <c r="CR46"/>
  <c r="CO47"/>
  <c r="CP47"/>
  <c r="CR47"/>
  <c r="CO48"/>
  <c r="CP48"/>
  <c r="CQ48"/>
  <c r="CR48"/>
  <c r="CO49"/>
  <c r="CP49"/>
  <c r="CQ49"/>
  <c r="CR49"/>
  <c r="CP44"/>
  <c r="CQ44"/>
  <c r="CR44"/>
  <c r="CO32"/>
  <c r="CP32"/>
  <c r="CQ32"/>
  <c r="CR32"/>
  <c r="CO33"/>
  <c r="CP33"/>
  <c r="CQ33"/>
  <c r="CR33"/>
  <c r="CO34"/>
  <c r="CP34"/>
  <c r="CQ34"/>
  <c r="CR34"/>
  <c r="CO35"/>
  <c r="CP35"/>
  <c r="CQ35"/>
  <c r="CR35"/>
  <c r="CO36"/>
  <c r="CP36"/>
  <c r="CQ36"/>
  <c r="CR36"/>
  <c r="CO37"/>
  <c r="CP37"/>
  <c r="CQ37"/>
  <c r="CR37"/>
  <c r="CO38"/>
  <c r="CP38"/>
  <c r="CQ38"/>
  <c r="CR38"/>
  <c r="CO39"/>
  <c r="CP39"/>
  <c r="CQ39"/>
  <c r="CR39"/>
  <c r="CO40"/>
  <c r="CP40"/>
  <c r="CQ40"/>
  <c r="CR40"/>
  <c r="CO41"/>
  <c r="CP41"/>
  <c r="CQ41"/>
  <c r="CR41"/>
  <c r="CO42"/>
  <c r="CP42"/>
  <c r="CQ42"/>
  <c r="CR42"/>
  <c r="CP31"/>
  <c r="CQ31"/>
  <c r="CR31"/>
  <c r="CP15"/>
  <c r="CQ15"/>
  <c r="CR15"/>
  <c r="CP16"/>
  <c r="CQ16"/>
  <c r="CR16"/>
  <c r="CP17"/>
  <c r="CQ17"/>
  <c r="CR17"/>
  <c r="CP18"/>
  <c r="CQ18"/>
  <c r="CR18"/>
  <c r="CP19"/>
  <c r="CQ19"/>
  <c r="CR19"/>
  <c r="CP20"/>
  <c r="CQ20"/>
  <c r="CR20"/>
  <c r="CP21"/>
  <c r="CQ21"/>
  <c r="CR21"/>
  <c r="CP22"/>
  <c r="CQ22"/>
  <c r="CR22"/>
  <c r="CP23"/>
  <c r="CQ23"/>
  <c r="CR23"/>
  <c r="CP24"/>
  <c r="CQ24"/>
  <c r="CR24"/>
  <c r="CP25"/>
  <c r="CQ25"/>
  <c r="CR25"/>
  <c r="CP26"/>
  <c r="CQ26"/>
  <c r="CR26"/>
  <c r="CP27"/>
  <c r="CQ27"/>
  <c r="CR27"/>
  <c r="CP28"/>
  <c r="CQ28"/>
  <c r="CR28"/>
  <c r="CP29"/>
  <c r="CQ29"/>
  <c r="CR29"/>
  <c r="CO16"/>
  <c r="CO17"/>
  <c r="CO18"/>
  <c r="CO19"/>
  <c r="CO20"/>
  <c r="CO21"/>
  <c r="CO22"/>
  <c r="CO23"/>
  <c r="CO24"/>
  <c r="CO25"/>
  <c r="CO26"/>
  <c r="CO27"/>
  <c r="CO28"/>
  <c r="CO29"/>
  <c r="CO44"/>
  <c r="CO31"/>
  <c r="CO15"/>
  <c r="CO5"/>
  <c r="CP5"/>
  <c r="CQ5"/>
  <c r="CR5"/>
  <c r="CO6"/>
  <c r="CP6"/>
  <c r="CQ6"/>
  <c r="CR6"/>
  <c r="CO7"/>
  <c r="CP7"/>
  <c r="CQ7"/>
  <c r="CR7"/>
  <c r="CO8"/>
  <c r="CP8"/>
  <c r="CQ8"/>
  <c r="CR8"/>
  <c r="CO9"/>
  <c r="CP9"/>
  <c r="CQ9"/>
  <c r="CR9"/>
  <c r="CO10"/>
  <c r="CP10"/>
  <c r="CQ10"/>
  <c r="CR10"/>
  <c r="CO11"/>
  <c r="CP11"/>
  <c r="CQ11"/>
  <c r="CR11"/>
  <c r="CO12"/>
  <c r="CP12"/>
  <c r="CQ12"/>
  <c r="CR12"/>
  <c r="CO13"/>
  <c r="CP13"/>
  <c r="CQ13"/>
  <c r="CR13"/>
  <c r="CP4"/>
  <c r="CQ4"/>
  <c r="CR4"/>
  <c r="CO4"/>
  <c r="CS45"/>
  <c r="CT45"/>
  <c r="CU45"/>
  <c r="CV45"/>
  <c r="CS46"/>
  <c r="CT46"/>
  <c r="CU46"/>
  <c r="CV46"/>
  <c r="CS47"/>
  <c r="CT47"/>
  <c r="CU47"/>
  <c r="CV47"/>
  <c r="CS48"/>
  <c r="CT48"/>
  <c r="CU48"/>
  <c r="CV48"/>
  <c r="CS49"/>
  <c r="CT49"/>
  <c r="CU49"/>
  <c r="CV49"/>
  <c r="CT44"/>
  <c r="CU44"/>
  <c r="CV44"/>
  <c r="CS44"/>
  <c r="CS32"/>
  <c r="CT32"/>
  <c r="CU32"/>
  <c r="CV32"/>
  <c r="CS33"/>
  <c r="CT33"/>
  <c r="CU33"/>
  <c r="CV33"/>
  <c r="CS34"/>
  <c r="CT34"/>
  <c r="CU34"/>
  <c r="CV34"/>
  <c r="CS35"/>
  <c r="CT35"/>
  <c r="CU35"/>
  <c r="CV35"/>
  <c r="CS36"/>
  <c r="CT36"/>
  <c r="CU36"/>
  <c r="CV36"/>
  <c r="CS37"/>
  <c r="CT37"/>
  <c r="CU37"/>
  <c r="CV37"/>
  <c r="CS38"/>
  <c r="CT38"/>
  <c r="CU38"/>
  <c r="CV38"/>
  <c r="CS39"/>
  <c r="CT39"/>
  <c r="CU39"/>
  <c r="CV39"/>
  <c r="CS40"/>
  <c r="CT40"/>
  <c r="CU40"/>
  <c r="CV40"/>
  <c r="CS41"/>
  <c r="CT41"/>
  <c r="CU41"/>
  <c r="CV41"/>
  <c r="CS42"/>
  <c r="CT42"/>
  <c r="CU42"/>
  <c r="CV42"/>
  <c r="CT31"/>
  <c r="CU31"/>
  <c r="CV31"/>
  <c r="CS31"/>
  <c r="CS16"/>
  <c r="CT16"/>
  <c r="CU16"/>
  <c r="CV16"/>
  <c r="CS17"/>
  <c r="CT17"/>
  <c r="CU17"/>
  <c r="CV17"/>
  <c r="CS18"/>
  <c r="CT18"/>
  <c r="CU18"/>
  <c r="CV18"/>
  <c r="CS19"/>
  <c r="CT19"/>
  <c r="CU19"/>
  <c r="CV19"/>
  <c r="CS20"/>
  <c r="CT20"/>
  <c r="CU20"/>
  <c r="CV20"/>
  <c r="CS21"/>
  <c r="CT21"/>
  <c r="CU21"/>
  <c r="CV21"/>
  <c r="CS22"/>
  <c r="CT22"/>
  <c r="CU22"/>
  <c r="CV22"/>
  <c r="CS23"/>
  <c r="CT23"/>
  <c r="CU23"/>
  <c r="CV23"/>
  <c r="CS24"/>
  <c r="CT24"/>
  <c r="CU24"/>
  <c r="CV24"/>
  <c r="CS25"/>
  <c r="CT25"/>
  <c r="CU25"/>
  <c r="CV25"/>
  <c r="CS26"/>
  <c r="CT26"/>
  <c r="CU26"/>
  <c r="CV26"/>
  <c r="CS27"/>
  <c r="CT27"/>
  <c r="CU27"/>
  <c r="CV27"/>
  <c r="CS28"/>
  <c r="CT28"/>
  <c r="CU28"/>
  <c r="CV28"/>
  <c r="CS29"/>
  <c r="CT29"/>
  <c r="CU29"/>
  <c r="CV29"/>
  <c r="CT15"/>
  <c r="CU15"/>
  <c r="CV15"/>
  <c r="CS15"/>
  <c r="CS5"/>
  <c r="CT5"/>
  <c r="CU5"/>
  <c r="CV5"/>
  <c r="CS6"/>
  <c r="CT6"/>
  <c r="CU6"/>
  <c r="CV6"/>
  <c r="CS7"/>
  <c r="CT7"/>
  <c r="CU7"/>
  <c r="CV7"/>
  <c r="CS8"/>
  <c r="CT8"/>
  <c r="CU8"/>
  <c r="CV8"/>
  <c r="CS9"/>
  <c r="CT9"/>
  <c r="CU9"/>
  <c r="CV9"/>
  <c r="CS10"/>
  <c r="CT10"/>
  <c r="CU10"/>
  <c r="CV10"/>
  <c r="CS11"/>
  <c r="CT11"/>
  <c r="CU11"/>
  <c r="CV11"/>
  <c r="CS12"/>
  <c r="CT12"/>
  <c r="CU12"/>
  <c r="CV12"/>
  <c r="CS13"/>
  <c r="CT13"/>
  <c r="CU13"/>
  <c r="CV13"/>
  <c r="CT4"/>
  <c r="CU4"/>
  <c r="CV4"/>
  <c r="CS4"/>
  <c r="CF45"/>
  <c r="CJ45" s="1"/>
  <c r="CG45"/>
  <c r="CK45" s="1"/>
  <c r="CH45"/>
  <c r="CL45" s="1"/>
  <c r="CI45"/>
  <c r="CM45" s="1"/>
  <c r="CF46"/>
  <c r="CJ46" s="1"/>
  <c r="CG46"/>
  <c r="CK46" s="1"/>
  <c r="CH46"/>
  <c r="CL46" s="1"/>
  <c r="CI46"/>
  <c r="CM46" s="1"/>
  <c r="CF47"/>
  <c r="CJ47" s="1"/>
  <c r="CG47"/>
  <c r="CK47" s="1"/>
  <c r="CH47"/>
  <c r="CL47" s="1"/>
  <c r="CI47"/>
  <c r="CM47" s="1"/>
  <c r="CF48"/>
  <c r="CJ48" s="1"/>
  <c r="CG48"/>
  <c r="CK48" s="1"/>
  <c r="CH48"/>
  <c r="CL48" s="1"/>
  <c r="CI48"/>
  <c r="CM48" s="1"/>
  <c r="CF49"/>
  <c r="CJ49" s="1"/>
  <c r="CG49"/>
  <c r="CK49" s="1"/>
  <c r="CH49"/>
  <c r="CL49" s="1"/>
  <c r="CI49"/>
  <c r="CM49" s="1"/>
  <c r="CG44"/>
  <c r="CK44" s="1"/>
  <c r="CH44"/>
  <c r="CL44" s="1"/>
  <c r="CI44"/>
  <c r="CM44" s="1"/>
  <c r="CF44"/>
  <c r="CJ44" s="1"/>
  <c r="CF32"/>
  <c r="CJ32" s="1"/>
  <c r="CG32"/>
  <c r="CK32" s="1"/>
  <c r="CH32"/>
  <c r="CL32" s="1"/>
  <c r="CI32"/>
  <c r="CM32" s="1"/>
  <c r="CF33"/>
  <c r="CJ33" s="1"/>
  <c r="CG33"/>
  <c r="CK33" s="1"/>
  <c r="CH33"/>
  <c r="CL33" s="1"/>
  <c r="CI33"/>
  <c r="CM33" s="1"/>
  <c r="CF34"/>
  <c r="CJ34" s="1"/>
  <c r="CG34"/>
  <c r="CK34" s="1"/>
  <c r="CH34"/>
  <c r="CL34" s="1"/>
  <c r="CI34"/>
  <c r="CM34" s="1"/>
  <c r="CF35"/>
  <c r="CJ35" s="1"/>
  <c r="CG35"/>
  <c r="CK35" s="1"/>
  <c r="CH35"/>
  <c r="CL35" s="1"/>
  <c r="CI35"/>
  <c r="CM35" s="1"/>
  <c r="CF36"/>
  <c r="CJ36" s="1"/>
  <c r="CG36"/>
  <c r="CK36" s="1"/>
  <c r="CH36"/>
  <c r="CL36" s="1"/>
  <c r="CI36"/>
  <c r="CM36" s="1"/>
  <c r="CF37"/>
  <c r="CJ37" s="1"/>
  <c r="CG37"/>
  <c r="CK37" s="1"/>
  <c r="CH37"/>
  <c r="CL37" s="1"/>
  <c r="CI37"/>
  <c r="CM37" s="1"/>
  <c r="CF38"/>
  <c r="CJ38" s="1"/>
  <c r="CG38"/>
  <c r="CK38" s="1"/>
  <c r="CH38"/>
  <c r="CL38" s="1"/>
  <c r="CI38"/>
  <c r="CM38" s="1"/>
  <c r="CF39"/>
  <c r="CJ39" s="1"/>
  <c r="CG39"/>
  <c r="CK39" s="1"/>
  <c r="CH39"/>
  <c r="CL39" s="1"/>
  <c r="CI39"/>
  <c r="CM39" s="1"/>
  <c r="CF40"/>
  <c r="CJ40" s="1"/>
  <c r="CG40"/>
  <c r="CK40" s="1"/>
  <c r="CH40"/>
  <c r="CL40" s="1"/>
  <c r="CI40"/>
  <c r="CM40" s="1"/>
  <c r="CF41"/>
  <c r="CJ41" s="1"/>
  <c r="CG41"/>
  <c r="CK41" s="1"/>
  <c r="CH41"/>
  <c r="CL41" s="1"/>
  <c r="CI41"/>
  <c r="CM41" s="1"/>
  <c r="CF42"/>
  <c r="CJ42" s="1"/>
  <c r="CG42"/>
  <c r="CK42" s="1"/>
  <c r="CH42"/>
  <c r="CL42" s="1"/>
  <c r="CI42"/>
  <c r="CM42" s="1"/>
  <c r="CG31"/>
  <c r="CK31" s="1"/>
  <c r="CH31"/>
  <c r="CL31" s="1"/>
  <c r="CI31"/>
  <c r="CM31" s="1"/>
  <c r="CF31"/>
  <c r="CJ31" s="1"/>
  <c r="CF16"/>
  <c r="CJ16" s="1"/>
  <c r="CG16"/>
  <c r="CK16" s="1"/>
  <c r="CH16"/>
  <c r="CL16" s="1"/>
  <c r="CI16"/>
  <c r="CM16" s="1"/>
  <c r="CF17"/>
  <c r="CJ17" s="1"/>
  <c r="CG17"/>
  <c r="CK17" s="1"/>
  <c r="CH17"/>
  <c r="CL17" s="1"/>
  <c r="CI17"/>
  <c r="CM17" s="1"/>
  <c r="CF18"/>
  <c r="CJ18" s="1"/>
  <c r="CG18"/>
  <c r="CK18" s="1"/>
  <c r="CH18"/>
  <c r="CL18" s="1"/>
  <c r="CI18"/>
  <c r="CM18" s="1"/>
  <c r="CF19"/>
  <c r="CJ19" s="1"/>
  <c r="CG19"/>
  <c r="CK19" s="1"/>
  <c r="CH19"/>
  <c r="CL19" s="1"/>
  <c r="CI19"/>
  <c r="CM19" s="1"/>
  <c r="CF20"/>
  <c r="CJ20" s="1"/>
  <c r="CG20"/>
  <c r="CK20" s="1"/>
  <c r="CH20"/>
  <c r="CL20" s="1"/>
  <c r="CI20"/>
  <c r="CM20" s="1"/>
  <c r="CF21"/>
  <c r="CJ21" s="1"/>
  <c r="CG21"/>
  <c r="CK21" s="1"/>
  <c r="CH21"/>
  <c r="CL21" s="1"/>
  <c r="CI21"/>
  <c r="CM21" s="1"/>
  <c r="CF22"/>
  <c r="CJ22" s="1"/>
  <c r="CG22"/>
  <c r="CK22" s="1"/>
  <c r="CH22"/>
  <c r="CL22" s="1"/>
  <c r="CI22"/>
  <c r="CM22" s="1"/>
  <c r="CF23"/>
  <c r="CJ23" s="1"/>
  <c r="CG23"/>
  <c r="CK23" s="1"/>
  <c r="CH23"/>
  <c r="CL23" s="1"/>
  <c r="CI23"/>
  <c r="CM23" s="1"/>
  <c r="CF24"/>
  <c r="CJ24" s="1"/>
  <c r="CG24"/>
  <c r="CK24" s="1"/>
  <c r="CH24"/>
  <c r="CL24" s="1"/>
  <c r="CI24"/>
  <c r="CM24" s="1"/>
  <c r="CF25"/>
  <c r="CJ25" s="1"/>
  <c r="CG25"/>
  <c r="CK25" s="1"/>
  <c r="CH25"/>
  <c r="CL25" s="1"/>
  <c r="CI25"/>
  <c r="CM25" s="1"/>
  <c r="CF26"/>
  <c r="CJ26" s="1"/>
  <c r="CG26"/>
  <c r="CK26" s="1"/>
  <c r="CH26"/>
  <c r="CL26" s="1"/>
  <c r="CI26"/>
  <c r="CM26" s="1"/>
  <c r="CF27"/>
  <c r="CJ27" s="1"/>
  <c r="CG27"/>
  <c r="CK27" s="1"/>
  <c r="CH27"/>
  <c r="CL27" s="1"/>
  <c r="CI27"/>
  <c r="CM27" s="1"/>
  <c r="CF28"/>
  <c r="CJ28" s="1"/>
  <c r="CG28"/>
  <c r="CK28" s="1"/>
  <c r="CH28"/>
  <c r="CL28" s="1"/>
  <c r="CI28"/>
  <c r="CM28" s="1"/>
  <c r="CF29"/>
  <c r="CJ29" s="1"/>
  <c r="CG29"/>
  <c r="CK29" s="1"/>
  <c r="CH29"/>
  <c r="CL29" s="1"/>
  <c r="CI29"/>
  <c r="CM29" s="1"/>
  <c r="CG15"/>
  <c r="CK15" s="1"/>
  <c r="CH15"/>
  <c r="CL15" s="1"/>
  <c r="CI15"/>
  <c r="CM15" s="1"/>
  <c r="CF15"/>
  <c r="CJ15" s="1"/>
  <c r="CG5"/>
  <c r="CK5" s="1"/>
  <c r="CH5"/>
  <c r="CL5" s="1"/>
  <c r="CI5"/>
  <c r="CM5" s="1"/>
  <c r="CG6"/>
  <c r="CK6" s="1"/>
  <c r="CH6"/>
  <c r="CL6" s="1"/>
  <c r="CI6"/>
  <c r="CM6" s="1"/>
  <c r="CG7"/>
  <c r="CK7" s="1"/>
  <c r="CH7"/>
  <c r="CL7" s="1"/>
  <c r="CI7"/>
  <c r="CM7" s="1"/>
  <c r="CG8"/>
  <c r="CK8" s="1"/>
  <c r="CH8"/>
  <c r="CL8" s="1"/>
  <c r="CI8"/>
  <c r="CM8" s="1"/>
  <c r="CG9"/>
  <c r="CK9" s="1"/>
  <c r="CH9"/>
  <c r="CL9" s="1"/>
  <c r="CI9"/>
  <c r="CM9" s="1"/>
  <c r="CG10"/>
  <c r="CK10" s="1"/>
  <c r="CH10"/>
  <c r="CL10" s="1"/>
  <c r="CI10"/>
  <c r="CM10" s="1"/>
  <c r="CG11"/>
  <c r="CK11" s="1"/>
  <c r="CH11"/>
  <c r="CL11" s="1"/>
  <c r="CI11"/>
  <c r="CM11" s="1"/>
  <c r="CG12"/>
  <c r="CK12" s="1"/>
  <c r="CH12"/>
  <c r="CL12" s="1"/>
  <c r="CI12"/>
  <c r="CM12" s="1"/>
  <c r="CG13"/>
  <c r="CK13" s="1"/>
  <c r="CH13"/>
  <c r="CL13" s="1"/>
  <c r="CI13"/>
  <c r="CM13" s="1"/>
  <c r="CG4"/>
  <c r="CK4" s="1"/>
  <c r="CH4"/>
  <c r="CL4" s="1"/>
  <c r="CI4"/>
  <c r="CM4" s="1"/>
  <c r="CF5"/>
  <c r="CJ5" s="1"/>
  <c r="CF6"/>
  <c r="CJ6" s="1"/>
  <c r="CF7"/>
  <c r="CJ7" s="1"/>
  <c r="CF8"/>
  <c r="CJ8" s="1"/>
  <c r="CF9"/>
  <c r="CJ9" s="1"/>
  <c r="CF10"/>
  <c r="CJ10" s="1"/>
  <c r="CF11"/>
  <c r="CJ11" s="1"/>
  <c r="CF12"/>
  <c r="CJ12" s="1"/>
  <c r="CF13"/>
  <c r="CJ13" s="1"/>
  <c r="CF4"/>
  <c r="CJ4" s="1"/>
  <c r="AA49" i="4"/>
  <c r="Z49"/>
  <c r="Y49"/>
  <c r="X49"/>
  <c r="AA48"/>
  <c r="Z48"/>
  <c r="Y48"/>
  <c r="X48"/>
  <c r="AA47"/>
  <c r="Z47"/>
  <c r="Y47"/>
  <c r="X47"/>
  <c r="AA46"/>
  <c r="Z46"/>
  <c r="Y46"/>
  <c r="X46"/>
  <c r="AA45"/>
  <c r="Z45"/>
  <c r="Y45"/>
  <c r="X45"/>
  <c r="AA44"/>
  <c r="Z44"/>
  <c r="Y44"/>
  <c r="X44"/>
  <c r="AA42"/>
  <c r="Z42"/>
  <c r="Y42"/>
  <c r="X42"/>
  <c r="AA41"/>
  <c r="Z41"/>
  <c r="Y41"/>
  <c r="X41"/>
  <c r="AA40"/>
  <c r="Z40"/>
  <c r="Y40"/>
  <c r="X40"/>
  <c r="AA39"/>
  <c r="Z39"/>
  <c r="Y39"/>
  <c r="X39"/>
  <c r="AA38"/>
  <c r="Z38"/>
  <c r="Y38"/>
  <c r="X38"/>
  <c r="AA37"/>
  <c r="Z37"/>
  <c r="Y37"/>
  <c r="X37"/>
  <c r="AA36"/>
  <c r="Z36"/>
  <c r="Y36"/>
  <c r="X36"/>
  <c r="AA35"/>
  <c r="Z35"/>
  <c r="Y35"/>
  <c r="X35"/>
  <c r="AA34"/>
  <c r="Z34"/>
  <c r="Y34"/>
  <c r="X34"/>
  <c r="AA33"/>
  <c r="Z33"/>
  <c r="Y33"/>
  <c r="X33"/>
  <c r="AA32"/>
  <c r="Z32"/>
  <c r="Y32"/>
  <c r="X32"/>
  <c r="AA31"/>
  <c r="Z31"/>
  <c r="Y31"/>
  <c r="X31"/>
  <c r="AA29"/>
  <c r="Z29"/>
  <c r="Y29"/>
  <c r="X29"/>
  <c r="AA28"/>
  <c r="Z28"/>
  <c r="Y28"/>
  <c r="X28"/>
  <c r="AA27"/>
  <c r="Z27"/>
  <c r="Y27"/>
  <c r="X27"/>
  <c r="AA26"/>
  <c r="Z26"/>
  <c r="Y26"/>
  <c r="X26"/>
  <c r="AA25"/>
  <c r="Z25"/>
  <c r="Y25"/>
  <c r="X25"/>
  <c r="AA24"/>
  <c r="Z24"/>
  <c r="Y24"/>
  <c r="X24"/>
  <c r="AA23"/>
  <c r="Z23"/>
  <c r="Y23"/>
  <c r="X23"/>
  <c r="AA22"/>
  <c r="Z22"/>
  <c r="Y22"/>
  <c r="X22"/>
  <c r="AA21"/>
  <c r="Z21"/>
  <c r="Y21"/>
  <c r="X21"/>
  <c r="AA20"/>
  <c r="Z20"/>
  <c r="Y20"/>
  <c r="X20"/>
  <c r="AA19"/>
  <c r="Z19"/>
  <c r="Y19"/>
  <c r="X19"/>
  <c r="AA18"/>
  <c r="Z18"/>
  <c r="Y18"/>
  <c r="X18"/>
  <c r="AA17"/>
  <c r="Z17"/>
  <c r="Y17"/>
  <c r="X17"/>
  <c r="AA16"/>
  <c r="Z16"/>
  <c r="Y16"/>
  <c r="X16"/>
  <c r="AA15"/>
  <c r="Z15"/>
  <c r="Y15"/>
  <c r="X15"/>
  <c r="AA13"/>
  <c r="Z13"/>
  <c r="Y13"/>
  <c r="X13"/>
  <c r="AA12"/>
  <c r="Z12"/>
  <c r="Y12"/>
  <c r="X12"/>
  <c r="AA11"/>
  <c r="Z11"/>
  <c r="Y11"/>
  <c r="X11"/>
  <c r="AA10"/>
  <c r="Z10"/>
  <c r="Y10"/>
  <c r="X10"/>
  <c r="AA9"/>
  <c r="Z9"/>
  <c r="Y9"/>
  <c r="X9"/>
  <c r="AA8"/>
  <c r="Z8"/>
  <c r="Y8"/>
  <c r="X8"/>
  <c r="AA7"/>
  <c r="Z7"/>
  <c r="Y7"/>
  <c r="X7"/>
  <c r="AA6"/>
  <c r="Z6"/>
  <c r="Y6"/>
  <c r="X6"/>
  <c r="AA5"/>
  <c r="Z5"/>
  <c r="Y5"/>
  <c r="X5"/>
  <c r="AA4"/>
  <c r="Z4"/>
  <c r="Y4"/>
  <c r="X4"/>
  <c r="AA4" i="3"/>
  <c r="Z4"/>
  <c r="Y4"/>
  <c r="X4"/>
  <c r="X16"/>
  <c r="Y16"/>
  <c r="Z16"/>
  <c r="AA16"/>
  <c r="X17"/>
  <c r="Y17"/>
  <c r="Z17"/>
  <c r="AA17"/>
  <c r="X18"/>
  <c r="Y18"/>
  <c r="Z18"/>
  <c r="AA18"/>
  <c r="X19"/>
  <c r="Y19"/>
  <c r="Z19"/>
  <c r="AA19"/>
  <c r="X20"/>
  <c r="Y20"/>
  <c r="Z20"/>
  <c r="AA20"/>
  <c r="X21"/>
  <c r="Y21"/>
  <c r="Z21"/>
  <c r="AA21"/>
  <c r="X22"/>
  <c r="Y22"/>
  <c r="Z22"/>
  <c r="AA22"/>
  <c r="X23"/>
  <c r="Y23"/>
  <c r="Z23"/>
  <c r="AA23"/>
  <c r="X24"/>
  <c r="Y24"/>
  <c r="Z24"/>
  <c r="AA24"/>
  <c r="X25"/>
  <c r="Y25"/>
  <c r="Z25"/>
  <c r="AA25"/>
  <c r="X26"/>
  <c r="Y26"/>
  <c r="Z26"/>
  <c r="AA26"/>
  <c r="X27"/>
  <c r="Y27"/>
  <c r="Z27"/>
  <c r="AA27"/>
  <c r="X28"/>
  <c r="Y28"/>
  <c r="Z28"/>
  <c r="AA28"/>
  <c r="X29"/>
  <c r="Y29"/>
  <c r="Z29"/>
  <c r="AA29"/>
  <c r="X32"/>
  <c r="Y32"/>
  <c r="Z32"/>
  <c r="AA32"/>
  <c r="X33"/>
  <c r="Y33"/>
  <c r="Z33"/>
  <c r="AA33"/>
  <c r="X34"/>
  <c r="Y34"/>
  <c r="Z34"/>
  <c r="AA34"/>
  <c r="X35"/>
  <c r="Y35"/>
  <c r="Z35"/>
  <c r="AA35"/>
  <c r="X36"/>
  <c r="Y36"/>
  <c r="Z36"/>
  <c r="AA36"/>
  <c r="X37"/>
  <c r="Y37"/>
  <c r="Z37"/>
  <c r="AA37"/>
  <c r="X38"/>
  <c r="Y38"/>
  <c r="Z38"/>
  <c r="AA38"/>
  <c r="X39"/>
  <c r="Y39"/>
  <c r="Z39"/>
  <c r="AA39"/>
  <c r="X40"/>
  <c r="Y40"/>
  <c r="Z40"/>
  <c r="AA40"/>
  <c r="X41"/>
  <c r="Y41"/>
  <c r="Z41"/>
  <c r="AA41"/>
  <c r="X42"/>
  <c r="Y42"/>
  <c r="Z42"/>
  <c r="AA42"/>
  <c r="X45"/>
  <c r="Y45"/>
  <c r="Z45"/>
  <c r="AA45"/>
  <c r="X46"/>
  <c r="Y46"/>
  <c r="Z46"/>
  <c r="AA46"/>
  <c r="X47"/>
  <c r="Y47"/>
  <c r="Z47"/>
  <c r="AA47"/>
  <c r="X48"/>
  <c r="Y48"/>
  <c r="Z48"/>
  <c r="AA48"/>
  <c r="X49"/>
  <c r="Y49"/>
  <c r="Z49"/>
  <c r="AA49"/>
  <c r="AA44"/>
  <c r="Z44"/>
  <c r="Y44"/>
  <c r="X44"/>
  <c r="AA31"/>
  <c r="Z31"/>
  <c r="Y31"/>
  <c r="X31"/>
  <c r="AA15"/>
  <c r="Z15"/>
  <c r="Y15"/>
  <c r="X15"/>
  <c r="X6"/>
  <c r="Y6"/>
  <c r="Z6"/>
  <c r="AA6"/>
  <c r="X7"/>
  <c r="Y7"/>
  <c r="Z7"/>
  <c r="AA7"/>
  <c r="X8"/>
  <c r="Y8"/>
  <c r="Z8"/>
  <c r="AA8"/>
  <c r="X9"/>
  <c r="Y9"/>
  <c r="Z9"/>
  <c r="AA9"/>
  <c r="X10"/>
  <c r="Y10"/>
  <c r="Z10"/>
  <c r="AA10"/>
  <c r="X11"/>
  <c r="Y11"/>
  <c r="Z11"/>
  <c r="AA11"/>
  <c r="X12"/>
  <c r="Y12"/>
  <c r="Z12"/>
  <c r="AA12"/>
  <c r="X13"/>
  <c r="Y13"/>
  <c r="Z13"/>
  <c r="AA13"/>
  <c r="AA5"/>
  <c r="Z5"/>
  <c r="Y5"/>
  <c r="X5"/>
  <c r="V48" i="1"/>
  <c r="AC48"/>
  <c r="AC44"/>
  <c r="AC45"/>
  <c r="AC46"/>
  <c r="AC47"/>
  <c r="AC49"/>
  <c r="AC31"/>
  <c r="AC32"/>
  <c r="AC33"/>
  <c r="AC34"/>
  <c r="AC35"/>
  <c r="AC36"/>
  <c r="AC37"/>
  <c r="AC38"/>
  <c r="AC39"/>
  <c r="AC40"/>
  <c r="AC41"/>
  <c r="AC42"/>
  <c r="AC29"/>
  <c r="AC28"/>
  <c r="AC27"/>
  <c r="AC26"/>
  <c r="AC25"/>
  <c r="AC24"/>
  <c r="AC23"/>
  <c r="AC22"/>
  <c r="AC21"/>
  <c r="AC20"/>
  <c r="AC19"/>
  <c r="AC18"/>
  <c r="AC17"/>
  <c r="AC16"/>
  <c r="AC15"/>
  <c r="AC13"/>
  <c r="AC12"/>
  <c r="AC11"/>
  <c r="AC10"/>
  <c r="AC9"/>
  <c r="AC8"/>
  <c r="AC7"/>
  <c r="AC6"/>
  <c r="AC5"/>
  <c r="AC4"/>
  <c r="V49"/>
  <c r="V9"/>
  <c r="V8"/>
  <c r="V5"/>
  <c r="V6"/>
  <c r="V7"/>
  <c r="V10"/>
  <c r="V11"/>
  <c r="V12"/>
  <c r="V13"/>
  <c r="V15"/>
  <c r="V16"/>
  <c r="V17"/>
  <c r="V18"/>
  <c r="V19"/>
  <c r="V20"/>
  <c r="V21"/>
  <c r="V22"/>
  <c r="V23"/>
  <c r="V24"/>
  <c r="V25"/>
  <c r="V26"/>
  <c r="V27"/>
  <c r="V28"/>
  <c r="V29"/>
  <c r="V31"/>
  <c r="V32"/>
  <c r="V33"/>
  <c r="V34"/>
  <c r="V35"/>
  <c r="V36"/>
  <c r="V37"/>
  <c r="V38"/>
  <c r="V39"/>
  <c r="V40"/>
  <c r="V41"/>
  <c r="V42"/>
  <c r="V44"/>
  <c r="V45"/>
  <c r="V46"/>
  <c r="V47"/>
  <c r="V4"/>
  <c r="DL16" i="7" l="1"/>
</calcChain>
</file>

<file path=xl/sharedStrings.xml><?xml version="1.0" encoding="utf-8"?>
<sst xmlns="http://schemas.openxmlformats.org/spreadsheetml/2006/main" count="637" uniqueCount="141">
  <si>
    <t>TNM STUFF</t>
  </si>
  <si>
    <t>.45</t>
  </si>
  <si>
    <t>BlowDart</t>
  </si>
  <si>
    <t>FatRifle</t>
  </si>
  <si>
    <t>LaserBattery</t>
  </si>
  <si>
    <t>Napalm</t>
  </si>
  <si>
    <t>QdRocket</t>
  </si>
  <si>
    <t>Ricebag</t>
  </si>
  <si>
    <t>EMPRocket</t>
  </si>
  <si>
    <t>SpiderCannister</t>
  </si>
  <si>
    <t>DX ITEMS</t>
  </si>
  <si>
    <t>10mm</t>
  </si>
  <si>
    <t>762mm</t>
  </si>
  <si>
    <t>Battery</t>
  </si>
  <si>
    <t>Dart</t>
  </si>
  <si>
    <t>Pepper</t>
  </si>
  <si>
    <t>Shell</t>
  </si>
  <si>
    <t>DartFlare</t>
  </si>
  <si>
    <t>DartPoison</t>
  </si>
  <si>
    <t>Plasma</t>
  </si>
  <si>
    <t>30.06</t>
  </si>
  <si>
    <t>Rocket</t>
  </si>
  <si>
    <t>20mm</t>
  </si>
  <si>
    <t>RocketWP</t>
  </si>
  <si>
    <t>Sabot</t>
  </si>
  <si>
    <t>EMP grenades</t>
  </si>
  <si>
    <t>Gas grenades</t>
  </si>
  <si>
    <t>PS20's</t>
  </si>
  <si>
    <t>LAM's</t>
  </si>
  <si>
    <t>LAW's</t>
  </si>
  <si>
    <t>Scrambler grenades</t>
  </si>
  <si>
    <t>Throwing knives</t>
  </si>
  <si>
    <t>Throwing foons</t>
  </si>
  <si>
    <t>Throwing sporks</t>
  </si>
  <si>
    <t>Laser mines</t>
  </si>
  <si>
    <t>Plasma Grenades</t>
  </si>
  <si>
    <t>Trip bombs</t>
  </si>
  <si>
    <t>DISPOSABLES</t>
  </si>
  <si>
    <t>Normal</t>
  </si>
  <si>
    <t>Difficulty level</t>
  </si>
  <si>
    <t>Mission number</t>
  </si>
  <si>
    <t>Abundant</t>
  </si>
  <si>
    <t>Sparse</t>
  </si>
  <si>
    <t>Rare</t>
  </si>
  <si>
    <t>TOOLS</t>
  </si>
  <si>
    <t>Lockpicks</t>
  </si>
  <si>
    <t>Multitools</t>
  </si>
  <si>
    <t>Medkits</t>
  </si>
  <si>
    <t>Bioelectric Cells</t>
  </si>
  <si>
    <t>WC</t>
  </si>
  <si>
    <t>PDX</t>
  </si>
  <si>
    <t>Both</t>
  </si>
  <si>
    <t>TOTAL</t>
  </si>
  <si>
    <t>ManaPotion</t>
  </si>
  <si>
    <t>Red BE Cells</t>
  </si>
  <si>
    <t>Chemical Bottles</t>
  </si>
  <si>
    <t>Notes:</t>
  </si>
  <si>
    <t>No ammo in Goat City</t>
  </si>
  <si>
    <t>No weapon in Goat City</t>
  </si>
  <si>
    <t>Upgrade canisters:</t>
  </si>
  <si>
    <t>Nothing in Goat Templae</t>
  </si>
  <si>
    <t>MISSION 20</t>
  </si>
  <si>
    <t>MISSION 21</t>
  </si>
  <si>
    <t>MISSION 22</t>
  </si>
  <si>
    <t>MISSION 23</t>
  </si>
  <si>
    <t>MISSION 24</t>
  </si>
  <si>
    <t>GoatCity</t>
  </si>
  <si>
    <t>Despot</t>
  </si>
  <si>
    <t>WCFloor4</t>
  </si>
  <si>
    <t>WCSublevel</t>
  </si>
  <si>
    <t>#</t>
  </si>
  <si>
    <t>OSC</t>
  </si>
  <si>
    <t>SS01</t>
  </si>
  <si>
    <t>SS02</t>
  </si>
  <si>
    <t>SS03</t>
  </si>
  <si>
    <t>SS04</t>
  </si>
  <si>
    <t>ABIExterior</t>
  </si>
  <si>
    <t>ABIInterior</t>
  </si>
  <si>
    <t>ABIRuins</t>
  </si>
  <si>
    <t>ABILabs</t>
  </si>
  <si>
    <t>(PDX)</t>
  </si>
  <si>
    <t>PDXHQ01</t>
  </si>
  <si>
    <t>Jonas</t>
  </si>
  <si>
    <t>GoatTemplae</t>
  </si>
  <si>
    <t>DXO</t>
  </si>
  <si>
    <t>SolsBar</t>
  </si>
  <si>
    <t>DXI_Ruins</t>
  </si>
  <si>
    <t>ATC</t>
  </si>
  <si>
    <t>Hidden</t>
  </si>
  <si>
    <t>Carry-over</t>
  </si>
  <si>
    <t>Yes</t>
  </si>
  <si>
    <t>SolsBar (Sold)</t>
  </si>
  <si>
    <t>FCCorpSewers</t>
  </si>
  <si>
    <t>Kunio</t>
  </si>
  <si>
    <t>DXEditing</t>
  </si>
  <si>
    <t>LlamaTemple</t>
  </si>
  <si>
    <t>WeaponShop</t>
  </si>
  <si>
    <t>Downtown</t>
  </si>
  <si>
    <t>Slums</t>
  </si>
  <si>
    <t>PDX: Jonas</t>
  </si>
  <si>
    <t>Comments:</t>
  </si>
  <si>
    <t>In DDL's cathedral</t>
  </si>
  <si>
    <t>I've placed two, one should be removed depending on faction (WC/PDX)</t>
  </si>
  <si>
    <t>A</t>
  </si>
  <si>
    <t>N</t>
  </si>
  <si>
    <t>S</t>
  </si>
  <si>
    <t>R</t>
  </si>
  <si>
    <t>Ext</t>
  </si>
  <si>
    <t>Int</t>
  </si>
  <si>
    <t>Ruins</t>
  </si>
  <si>
    <t>Labs</t>
  </si>
  <si>
    <t>Total</t>
  </si>
  <si>
    <t>DXE</t>
  </si>
  <si>
    <t>CORP</t>
  </si>
  <si>
    <t>DOWN</t>
  </si>
  <si>
    <t>SLUM</t>
  </si>
  <si>
    <t>SLUM SEW</t>
  </si>
  <si>
    <t>CORP SEW</t>
  </si>
  <si>
    <t>GOAT CITY</t>
  </si>
  <si>
    <t>GOAT TEMP</t>
  </si>
  <si>
    <t>LLAMA</t>
  </si>
  <si>
    <t>PDX 01</t>
  </si>
  <si>
    <t>PDX 02</t>
  </si>
  <si>
    <t>SOLS</t>
  </si>
  <si>
    <t>VOODOO</t>
  </si>
  <si>
    <t>WC 01</t>
  </si>
  <si>
    <t>WC 04</t>
  </si>
  <si>
    <t>SUBLEVEL</t>
  </si>
  <si>
    <t>RAVING</t>
  </si>
  <si>
    <t>Difference</t>
  </si>
  <si>
    <t>NSC</t>
  </si>
  <si>
    <t>OSC01</t>
  </si>
  <si>
    <t>OSC02</t>
  </si>
  <si>
    <t>OSC03</t>
  </si>
  <si>
    <t>OSC04</t>
  </si>
  <si>
    <t>PARTYZONE</t>
  </si>
  <si>
    <t>PHAS</t>
  </si>
  <si>
    <t>WC 02</t>
  </si>
  <si>
    <t>WC 03</t>
  </si>
  <si>
    <t>Total PDX</t>
  </si>
  <si>
    <t>Total WC</t>
  </si>
</sst>
</file>

<file path=xl/styles.xml><?xml version="1.0" encoding="utf-8"?>
<styleSheet xmlns="http://schemas.openxmlformats.org/spreadsheetml/2006/main">
  <numFmts count="1">
    <numFmt numFmtId="164" formatCode="00"/>
  </numFmts>
  <fonts count="8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5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3" fillId="0" borderId="0" xfId="0" applyFont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6" xfId="0" applyBorder="1"/>
    <xf numFmtId="0" fontId="0" fillId="0" borderId="26" xfId="0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Alignment="1"/>
    <xf numFmtId="0" fontId="0" fillId="0" borderId="0" xfId="0" applyFill="1"/>
    <xf numFmtId="0" fontId="0" fillId="0" borderId="6" xfId="0" applyFill="1" applyBorder="1"/>
    <xf numFmtId="164" fontId="0" fillId="0" borderId="11" xfId="0" applyNumberFormat="1" applyFill="1" applyBorder="1" applyAlignment="1">
      <alignment horizontal="right"/>
    </xf>
    <xf numFmtId="164" fontId="0" fillId="0" borderId="12" xfId="0" applyNumberFormat="1" applyFill="1" applyBorder="1" applyAlignment="1">
      <alignment horizontal="right"/>
    </xf>
    <xf numFmtId="164" fontId="0" fillId="0" borderId="13" xfId="0" applyNumberFormat="1" applyFill="1" applyBorder="1" applyAlignment="1">
      <alignment horizontal="right"/>
    </xf>
    <xf numFmtId="164" fontId="0" fillId="0" borderId="14" xfId="0" applyNumberFormat="1" applyFill="1" applyBorder="1" applyAlignment="1">
      <alignment horizontal="right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164" fontId="0" fillId="0" borderId="23" xfId="0" applyNumberFormat="1" applyFill="1" applyBorder="1" applyAlignment="1">
      <alignment horizontal="right"/>
    </xf>
    <xf numFmtId="164" fontId="0" fillId="0" borderId="2" xfId="0" applyNumberFormat="1" applyFill="1" applyBorder="1" applyAlignment="1">
      <alignment horizontal="right"/>
    </xf>
    <xf numFmtId="164" fontId="0" fillId="0" borderId="6" xfId="0" applyNumberFormat="1" applyFill="1" applyBorder="1" applyAlignment="1">
      <alignment horizontal="right"/>
    </xf>
    <xf numFmtId="164" fontId="0" fillId="0" borderId="7" xfId="0" applyNumberFormat="1" applyFill="1" applyBorder="1" applyAlignment="1">
      <alignment horizontal="right"/>
    </xf>
    <xf numFmtId="0" fontId="0" fillId="0" borderId="23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164" fontId="0" fillId="0" borderId="16" xfId="0" applyNumberFormat="1" applyFill="1" applyBorder="1" applyAlignment="1">
      <alignment horizontal="right"/>
    </xf>
    <xf numFmtId="164" fontId="0" fillId="0" borderId="17" xfId="0" applyNumberFormat="1" applyFill="1" applyBorder="1" applyAlignment="1">
      <alignment horizontal="right"/>
    </xf>
    <xf numFmtId="164" fontId="0" fillId="0" borderId="18" xfId="0" applyNumberFormat="1" applyFill="1" applyBorder="1" applyAlignment="1">
      <alignment horizontal="right"/>
    </xf>
    <xf numFmtId="164" fontId="0" fillId="0" borderId="19" xfId="0" applyNumberFormat="1" applyFill="1" applyBorder="1" applyAlignment="1">
      <alignment horizontal="right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9" xfId="0" applyFill="1" applyBorder="1" applyAlignment="1"/>
    <xf numFmtId="164" fontId="0" fillId="0" borderId="23" xfId="0" applyNumberFormat="1" applyFill="1" applyBorder="1" applyAlignment="1"/>
    <xf numFmtId="164" fontId="0" fillId="0" borderId="2" xfId="0" applyNumberFormat="1" applyFill="1" applyBorder="1" applyAlignment="1"/>
    <xf numFmtId="164" fontId="0" fillId="0" borderId="7" xfId="0" applyNumberFormat="1" applyFill="1" applyBorder="1" applyAlignment="1"/>
    <xf numFmtId="164" fontId="0" fillId="0" borderId="6" xfId="0" applyNumberFormat="1" applyFill="1" applyBorder="1" applyAlignment="1"/>
    <xf numFmtId="164" fontId="0" fillId="0" borderId="8" xfId="0" applyNumberFormat="1" applyBorder="1"/>
    <xf numFmtId="164" fontId="0" fillId="0" borderId="3" xfId="0" applyNumberFormat="1" applyBorder="1"/>
    <xf numFmtId="164" fontId="0" fillId="0" borderId="20" xfId="0" applyNumberFormat="1" applyBorder="1"/>
    <xf numFmtId="164" fontId="0" fillId="0" borderId="7" xfId="0" applyNumberFormat="1" applyBorder="1"/>
    <xf numFmtId="164" fontId="0" fillId="0" borderId="2" xfId="0" applyNumberFormat="1" applyBorder="1"/>
    <xf numFmtId="164" fontId="0" fillId="0" borderId="6" xfId="0" applyNumberFormat="1" applyBorder="1"/>
    <xf numFmtId="164" fontId="0" fillId="0" borderId="33" xfId="0" applyNumberFormat="1" applyFill="1" applyBorder="1" applyAlignment="1">
      <alignment horizontal="right"/>
    </xf>
    <xf numFmtId="164" fontId="0" fillId="0" borderId="30" xfId="0" applyNumberFormat="1" applyFill="1" applyBorder="1" applyAlignment="1">
      <alignment horizontal="right"/>
    </xf>
    <xf numFmtId="164" fontId="0" fillId="0" borderId="32" xfId="0" applyNumberFormat="1" applyFill="1" applyBorder="1" applyAlignment="1">
      <alignment horizontal="right"/>
    </xf>
    <xf numFmtId="164" fontId="0" fillId="0" borderId="34" xfId="0" applyNumberFormat="1" applyFill="1" applyBorder="1" applyAlignment="1">
      <alignment horizontal="right"/>
    </xf>
    <xf numFmtId="164" fontId="0" fillId="0" borderId="31" xfId="0" applyNumberFormat="1" applyFill="1" applyBorder="1" applyAlignment="1">
      <alignment horizontal="right"/>
    </xf>
    <xf numFmtId="164" fontId="0" fillId="0" borderId="3" xfId="0" applyNumberFormat="1" applyFill="1" applyBorder="1" applyAlignment="1">
      <alignment horizontal="right"/>
    </xf>
    <xf numFmtId="164" fontId="0" fillId="0" borderId="20" xfId="0" applyNumberFormat="1" applyFill="1" applyBorder="1" applyAlignment="1">
      <alignment horizontal="right"/>
    </xf>
    <xf numFmtId="164" fontId="0" fillId="0" borderId="8" xfId="0" applyNumberFormat="1" applyFill="1" applyBorder="1" applyAlignment="1">
      <alignment horizontal="right"/>
    </xf>
    <xf numFmtId="0" fontId="0" fillId="0" borderId="33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0" fillId="0" borderId="37" xfId="0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10" xfId="0" applyBorder="1" applyAlignment="1">
      <alignment horizontal="center"/>
    </xf>
    <xf numFmtId="0" fontId="0" fillId="0" borderId="38" xfId="0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9" xfId="0" applyFont="1" applyBorder="1"/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64" fontId="0" fillId="0" borderId="33" xfId="0" applyNumberFormat="1" applyBorder="1"/>
    <xf numFmtId="164" fontId="0" fillId="0" borderId="30" xfId="0" applyNumberFormat="1" applyBorder="1"/>
    <xf numFmtId="164" fontId="0" fillId="0" borderId="32" xfId="0" applyNumberFormat="1" applyBorder="1"/>
    <xf numFmtId="164" fontId="0" fillId="0" borderId="34" xfId="0" applyNumberFormat="1" applyBorder="1"/>
    <xf numFmtId="0" fontId="0" fillId="0" borderId="33" xfId="0" applyBorder="1" applyAlignment="1">
      <alignment horizontal="center"/>
    </xf>
    <xf numFmtId="0" fontId="0" fillId="0" borderId="30" xfId="0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24" xfId="0" applyBorder="1" applyAlignment="1">
      <alignment horizontal="center"/>
    </xf>
    <xf numFmtId="164" fontId="0" fillId="0" borderId="42" xfId="0" applyNumberFormat="1" applyBorder="1"/>
    <xf numFmtId="164" fontId="0" fillId="0" borderId="43" xfId="0" applyNumberFormat="1" applyBorder="1"/>
    <xf numFmtId="164" fontId="0" fillId="0" borderId="44" xfId="0" applyNumberFormat="1" applyBorder="1"/>
    <xf numFmtId="164" fontId="0" fillId="0" borderId="46" xfId="0" applyNumberFormat="1" applyBorder="1"/>
    <xf numFmtId="0" fontId="0" fillId="0" borderId="47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0" borderId="40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0" fillId="0" borderId="20" xfId="0" applyFill="1" applyBorder="1"/>
    <xf numFmtId="0" fontId="0" fillId="0" borderId="36" xfId="0" applyFill="1" applyBorder="1"/>
    <xf numFmtId="0" fontId="1" fillId="0" borderId="4" xfId="0" applyFont="1" applyFill="1" applyBorder="1"/>
    <xf numFmtId="0" fontId="3" fillId="0" borderId="49" xfId="0" applyFont="1" applyBorder="1"/>
    <xf numFmtId="0" fontId="0" fillId="0" borderId="7" xfId="0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48" xfId="0" applyBorder="1" applyAlignment="1">
      <alignment horizontal="left"/>
    </xf>
    <xf numFmtId="0" fontId="0" fillId="0" borderId="0" xfId="0" applyAlignment="1">
      <alignment horizontal="left"/>
    </xf>
    <xf numFmtId="0" fontId="3" fillId="0" borderId="4" xfId="0" applyFont="1" applyBorder="1" applyAlignment="1">
      <alignment horizontal="center"/>
    </xf>
    <xf numFmtId="0" fontId="0" fillId="2" borderId="1" xfId="0" applyFill="1" applyBorder="1"/>
    <xf numFmtId="0" fontId="0" fillId="2" borderId="0" xfId="0" applyFill="1"/>
    <xf numFmtId="0" fontId="0" fillId="2" borderId="0" xfId="0" applyFill="1" applyBorder="1"/>
    <xf numFmtId="0" fontId="0" fillId="2" borderId="50" xfId="0" applyFill="1" applyBorder="1"/>
    <xf numFmtId="0" fontId="0" fillId="2" borderId="0" xfId="0" applyFill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49" xfId="0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2" borderId="48" xfId="0" applyFill="1" applyBorder="1" applyAlignment="1">
      <alignment horizontal="left"/>
    </xf>
    <xf numFmtId="0" fontId="4" fillId="2" borderId="1" xfId="0" applyFont="1" applyFill="1" applyBorder="1"/>
    <xf numFmtId="0" fontId="3" fillId="0" borderId="52" xfId="0" applyFont="1" applyBorder="1" applyAlignment="1">
      <alignment horizontal="center"/>
    </xf>
    <xf numFmtId="164" fontId="0" fillId="0" borderId="13" xfId="0" applyNumberFormat="1" applyFill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164" fontId="0" fillId="0" borderId="29" xfId="0" applyNumberFormat="1" applyFill="1" applyBorder="1" applyAlignment="1">
      <alignment horizontal="center"/>
    </xf>
    <xf numFmtId="164" fontId="0" fillId="0" borderId="55" xfId="0" applyNumberFormat="1" applyFill="1" applyBorder="1" applyAlignment="1">
      <alignment horizontal="center"/>
    </xf>
    <xf numFmtId="164" fontId="0" fillId="0" borderId="56" xfId="0" applyNumberFormat="1" applyFill="1" applyBorder="1" applyAlignment="1">
      <alignment horizontal="center"/>
    </xf>
    <xf numFmtId="164" fontId="0" fillId="0" borderId="57" xfId="0" applyNumberFormat="1" applyFill="1" applyBorder="1" applyAlignment="1">
      <alignment horizontal="center"/>
    </xf>
    <xf numFmtId="164" fontId="0" fillId="0" borderId="58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164" fontId="0" fillId="0" borderId="23" xfId="0" applyNumberFormat="1" applyFill="1" applyBorder="1" applyAlignment="1">
      <alignment horizontal="center"/>
    </xf>
    <xf numFmtId="164" fontId="0" fillId="0" borderId="33" xfId="0" applyNumberFormat="1" applyFill="1" applyBorder="1" applyAlignment="1">
      <alignment horizontal="center"/>
    </xf>
    <xf numFmtId="164" fontId="0" fillId="0" borderId="31" xfId="0" applyNumberFormat="1" applyFill="1" applyBorder="1" applyAlignment="1">
      <alignment horizontal="center"/>
    </xf>
    <xf numFmtId="164" fontId="0" fillId="0" borderId="16" xfId="0" applyNumberForma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0" fillId="0" borderId="30" xfId="0" applyNumberForma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164" fontId="0" fillId="0" borderId="17" xfId="0" applyNumberFormat="1" applyFill="1" applyBorder="1" applyAlignment="1">
      <alignment horizontal="center"/>
    </xf>
    <xf numFmtId="164" fontId="0" fillId="0" borderId="57" xfId="0" applyNumberFormat="1" applyBorder="1" applyAlignment="1">
      <alignment horizontal="center"/>
    </xf>
    <xf numFmtId="164" fontId="0" fillId="0" borderId="55" xfId="0" applyNumberFormat="1" applyBorder="1" applyAlignment="1">
      <alignment horizontal="center"/>
    </xf>
    <xf numFmtId="164" fontId="0" fillId="0" borderId="56" xfId="0" applyNumberFormat="1" applyBorder="1" applyAlignment="1">
      <alignment horizontal="center"/>
    </xf>
    <xf numFmtId="164" fontId="0" fillId="0" borderId="59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164" fontId="0" fillId="0" borderId="42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164" fontId="0" fillId="0" borderId="46" xfId="0" applyNumberForma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0" fillId="0" borderId="37" xfId="0" applyNumberFormat="1" applyFill="1" applyBorder="1" applyAlignment="1">
      <alignment horizontal="center"/>
    </xf>
    <xf numFmtId="164" fontId="0" fillId="0" borderId="23" xfId="0" applyNumberFormat="1" applyBorder="1"/>
    <xf numFmtId="164" fontId="0" fillId="0" borderId="37" xfId="0" applyNumberFormat="1" applyBorder="1"/>
    <xf numFmtId="164" fontId="0" fillId="0" borderId="31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164" fontId="0" fillId="0" borderId="60" xfId="0" applyNumberFormat="1" applyBorder="1"/>
    <xf numFmtId="164" fontId="0" fillId="0" borderId="61" xfId="0" applyNumberFormat="1" applyBorder="1"/>
    <xf numFmtId="164" fontId="0" fillId="0" borderId="62" xfId="0" applyNumberFormat="1" applyBorder="1"/>
    <xf numFmtId="164" fontId="0" fillId="0" borderId="36" xfId="0" applyNumberFormat="1" applyBorder="1"/>
    <xf numFmtId="164" fontId="0" fillId="0" borderId="63" xfId="0" applyNumberFormat="1" applyBorder="1"/>
    <xf numFmtId="0" fontId="0" fillId="2" borderId="6" xfId="0" applyFill="1" applyBorder="1"/>
    <xf numFmtId="0" fontId="0" fillId="2" borderId="36" xfId="0" applyFill="1" applyBorder="1"/>
    <xf numFmtId="0" fontId="0" fillId="2" borderId="20" xfId="0" applyFill="1" applyBorder="1"/>
    <xf numFmtId="0" fontId="0" fillId="2" borderId="9" xfId="0" applyFill="1" applyBorder="1" applyAlignment="1"/>
    <xf numFmtId="164" fontId="4" fillId="0" borderId="23" xfId="0" applyNumberFormat="1" applyFont="1" applyBorder="1"/>
    <xf numFmtId="164" fontId="4" fillId="0" borderId="2" xfId="0" applyNumberFormat="1" applyFont="1" applyBorder="1"/>
    <xf numFmtId="164" fontId="4" fillId="0" borderId="33" xfId="0" applyNumberFormat="1" applyFont="1" applyBorder="1"/>
    <xf numFmtId="164" fontId="4" fillId="0" borderId="30" xfId="0" applyNumberFormat="1" applyFont="1" applyBorder="1"/>
    <xf numFmtId="164" fontId="4" fillId="0" borderId="32" xfId="0" applyNumberFormat="1" applyFont="1" applyBorder="1"/>
    <xf numFmtId="164" fontId="4" fillId="0" borderId="11" xfId="0" applyNumberFormat="1" applyFont="1" applyBorder="1"/>
    <xf numFmtId="164" fontId="4" fillId="0" borderId="12" xfId="0" applyNumberFormat="1" applyFont="1" applyBorder="1"/>
    <xf numFmtId="164" fontId="4" fillId="0" borderId="13" xfId="0" applyNumberFormat="1" applyFont="1" applyBorder="1"/>
    <xf numFmtId="164" fontId="4" fillId="0" borderId="6" xfId="0" applyNumberFormat="1" applyFont="1" applyBorder="1"/>
    <xf numFmtId="164" fontId="4" fillId="0" borderId="16" xfId="0" applyNumberFormat="1" applyFont="1" applyBorder="1"/>
    <xf numFmtId="164" fontId="4" fillId="0" borderId="17" xfId="0" applyNumberFormat="1" applyFont="1" applyBorder="1"/>
    <xf numFmtId="164" fontId="4" fillId="0" borderId="18" xfId="0" applyNumberFormat="1" applyFont="1" applyBorder="1"/>
    <xf numFmtId="164" fontId="4" fillId="0" borderId="31" xfId="0" applyNumberFormat="1" applyFont="1" applyBorder="1"/>
    <xf numFmtId="164" fontId="4" fillId="0" borderId="3" xfId="0" applyNumberFormat="1" applyFont="1" applyBorder="1"/>
    <xf numFmtId="164" fontId="4" fillId="0" borderId="20" xfId="0" applyNumberFormat="1" applyFont="1" applyBorder="1"/>
    <xf numFmtId="164" fontId="4" fillId="0" borderId="60" xfId="0" applyNumberFormat="1" applyFont="1" applyBorder="1"/>
    <xf numFmtId="164" fontId="4" fillId="0" borderId="61" xfId="0" applyNumberFormat="1" applyFont="1" applyBorder="1"/>
    <xf numFmtId="164" fontId="4" fillId="0" borderId="62" xfId="0" applyNumberFormat="1" applyFont="1" applyBorder="1"/>
    <xf numFmtId="0" fontId="3" fillId="0" borderId="0" xfId="0" applyFont="1" applyFill="1" applyBorder="1" applyAlignment="1">
      <alignment horizontal="center"/>
    </xf>
    <xf numFmtId="164" fontId="4" fillId="0" borderId="13" xfId="0" applyNumberFormat="1" applyFont="1" applyFill="1" applyBorder="1" applyAlignment="1">
      <alignment horizontal="center"/>
    </xf>
    <xf numFmtId="164" fontId="4" fillId="0" borderId="11" xfId="0" applyNumberFormat="1" applyFont="1" applyFill="1" applyBorder="1" applyAlignment="1">
      <alignment horizontal="center"/>
    </xf>
    <xf numFmtId="164" fontId="4" fillId="0" borderId="12" xfId="0" applyNumberFormat="1" applyFont="1" applyFill="1" applyBorder="1" applyAlignment="1">
      <alignment horizontal="center"/>
    </xf>
    <xf numFmtId="164" fontId="0" fillId="0" borderId="0" xfId="0" applyNumberFormat="1"/>
    <xf numFmtId="0" fontId="0" fillId="0" borderId="37" xfId="0" applyBorder="1"/>
    <xf numFmtId="164" fontId="0" fillId="0" borderId="64" xfId="0" applyNumberFormat="1" applyBorder="1"/>
    <xf numFmtId="164" fontId="0" fillId="0" borderId="56" xfId="0" applyNumberFormat="1" applyBorder="1"/>
    <xf numFmtId="164" fontId="0" fillId="0" borderId="65" xfId="0" applyNumberFormat="1" applyBorder="1"/>
    <xf numFmtId="0" fontId="3" fillId="0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13" xfId="0" applyNumberFormat="1" applyFill="1" applyBorder="1" applyAlignment="1">
      <alignment horizontal="center"/>
    </xf>
    <xf numFmtId="164" fontId="0" fillId="3" borderId="23" xfId="0" applyNumberFormat="1" applyFill="1" applyBorder="1"/>
    <xf numFmtId="164" fontId="0" fillId="3" borderId="2" xfId="0" applyNumberFormat="1" applyFill="1" applyBorder="1"/>
    <xf numFmtId="164" fontId="0" fillId="3" borderId="6" xfId="0" applyNumberFormat="1" applyFill="1" applyBorder="1"/>
    <xf numFmtId="164" fontId="0" fillId="3" borderId="33" xfId="0" applyNumberFormat="1" applyFill="1" applyBorder="1"/>
    <xf numFmtId="164" fontId="0" fillId="3" borderId="30" xfId="0" applyNumberFormat="1" applyFill="1" applyBorder="1"/>
    <xf numFmtId="164" fontId="0" fillId="3" borderId="32" xfId="0" applyNumberFormat="1" applyFill="1" applyBorder="1"/>
    <xf numFmtId="164" fontId="0" fillId="3" borderId="31" xfId="0" applyNumberFormat="1" applyFill="1" applyBorder="1"/>
    <xf numFmtId="164" fontId="0" fillId="3" borderId="3" xfId="0" applyNumberFormat="1" applyFill="1" applyBorder="1"/>
    <xf numFmtId="164" fontId="0" fillId="3" borderId="20" xfId="0" applyNumberFormat="1" applyFill="1" applyBorder="1"/>
    <xf numFmtId="164" fontId="0" fillId="3" borderId="16" xfId="0" applyNumberFormat="1" applyFill="1" applyBorder="1"/>
    <xf numFmtId="164" fontId="0" fillId="3" borderId="17" xfId="0" applyNumberFormat="1" applyFill="1" applyBorder="1"/>
    <xf numFmtId="164" fontId="0" fillId="3" borderId="18" xfId="0" applyNumberFormat="1" applyFill="1" applyBorder="1"/>
    <xf numFmtId="164" fontId="0" fillId="3" borderId="11" xfId="0" applyNumberFormat="1" applyFill="1" applyBorder="1"/>
    <xf numFmtId="164" fontId="0" fillId="3" borderId="12" xfId="0" applyNumberFormat="1" applyFill="1" applyBorder="1"/>
    <xf numFmtId="164" fontId="0" fillId="3" borderId="13" xfId="0" applyNumberFormat="1" applyFill="1" applyBorder="1"/>
    <xf numFmtId="164" fontId="4" fillId="3" borderId="23" xfId="0" applyNumberFormat="1" applyFont="1" applyFill="1" applyBorder="1"/>
    <xf numFmtId="164" fontId="4" fillId="3" borderId="33" xfId="0" applyNumberFormat="1" applyFont="1" applyFill="1" applyBorder="1"/>
    <xf numFmtId="164" fontId="4" fillId="3" borderId="30" xfId="0" applyNumberFormat="1" applyFont="1" applyFill="1" applyBorder="1"/>
    <xf numFmtId="164" fontId="0" fillId="3" borderId="60" xfId="0" applyNumberFormat="1" applyFill="1" applyBorder="1"/>
    <xf numFmtId="164" fontId="0" fillId="3" borderId="61" xfId="0" applyNumberFormat="1" applyFill="1" applyBorder="1"/>
    <xf numFmtId="164" fontId="0" fillId="3" borderId="62" xfId="0" applyNumberFormat="1" applyFill="1" applyBorder="1"/>
    <xf numFmtId="0" fontId="0" fillId="3" borderId="0" xfId="0" applyFill="1"/>
    <xf numFmtId="0" fontId="3" fillId="4" borderId="0" xfId="0" applyFont="1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164" fontId="0" fillId="4" borderId="12" xfId="0" applyNumberFormat="1" applyFill="1" applyBorder="1" applyAlignment="1">
      <alignment horizontal="center"/>
    </xf>
    <xf numFmtId="164" fontId="0" fillId="4" borderId="13" xfId="0" applyNumberFormat="1" applyFill="1" applyBorder="1" applyAlignment="1">
      <alignment horizontal="center"/>
    </xf>
    <xf numFmtId="164" fontId="0" fillId="4" borderId="23" xfId="0" applyNumberFormat="1" applyFill="1" applyBorder="1"/>
    <xf numFmtId="164" fontId="0" fillId="4" borderId="2" xfId="0" applyNumberFormat="1" applyFill="1" applyBorder="1"/>
    <xf numFmtId="164" fontId="0" fillId="4" borderId="6" xfId="0" applyNumberFormat="1" applyFill="1" applyBorder="1"/>
    <xf numFmtId="164" fontId="0" fillId="4" borderId="33" xfId="0" applyNumberFormat="1" applyFill="1" applyBorder="1"/>
    <xf numFmtId="164" fontId="0" fillId="4" borderId="30" xfId="0" applyNumberFormat="1" applyFill="1" applyBorder="1"/>
    <xf numFmtId="164" fontId="0" fillId="4" borderId="32" xfId="0" applyNumberFormat="1" applyFill="1" applyBorder="1"/>
    <xf numFmtId="164" fontId="0" fillId="4" borderId="31" xfId="0" applyNumberFormat="1" applyFill="1" applyBorder="1"/>
    <xf numFmtId="164" fontId="0" fillId="4" borderId="3" xfId="0" applyNumberFormat="1" applyFill="1" applyBorder="1"/>
    <xf numFmtId="164" fontId="0" fillId="4" borderId="20" xfId="0" applyNumberFormat="1" applyFill="1" applyBorder="1"/>
    <xf numFmtId="164" fontId="0" fillId="4" borderId="16" xfId="0" applyNumberFormat="1" applyFill="1" applyBorder="1"/>
    <xf numFmtId="164" fontId="0" fillId="4" borderId="17" xfId="0" applyNumberFormat="1" applyFill="1" applyBorder="1"/>
    <xf numFmtId="164" fontId="0" fillId="4" borderId="18" xfId="0" applyNumberFormat="1" applyFill="1" applyBorder="1"/>
    <xf numFmtId="164" fontId="0" fillId="4" borderId="11" xfId="0" applyNumberFormat="1" applyFill="1" applyBorder="1"/>
    <xf numFmtId="164" fontId="0" fillId="4" borderId="12" xfId="0" applyNumberFormat="1" applyFill="1" applyBorder="1"/>
    <xf numFmtId="164" fontId="0" fillId="4" borderId="13" xfId="0" applyNumberFormat="1" applyFill="1" applyBorder="1"/>
    <xf numFmtId="0" fontId="0" fillId="4" borderId="0" xfId="0" applyFill="1"/>
    <xf numFmtId="164" fontId="0" fillId="0" borderId="66" xfId="0" applyNumberFormat="1" applyBorder="1"/>
    <xf numFmtId="164" fontId="4" fillId="3" borderId="17" xfId="0" applyNumberFormat="1" applyFont="1" applyFill="1" applyBorder="1"/>
    <xf numFmtId="164" fontId="4" fillId="3" borderId="18" xfId="0" applyNumberFormat="1" applyFont="1" applyFill="1" applyBorder="1"/>
    <xf numFmtId="164" fontId="4" fillId="0" borderId="31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164" fontId="4" fillId="0" borderId="20" xfId="0" applyNumberFormat="1" applyFont="1" applyFill="1" applyBorder="1" applyAlignment="1">
      <alignment horizontal="center"/>
    </xf>
    <xf numFmtId="164" fontId="4" fillId="0" borderId="33" xfId="0" applyNumberFormat="1" applyFont="1" applyFill="1" applyBorder="1" applyAlignment="1">
      <alignment horizontal="center"/>
    </xf>
    <xf numFmtId="164" fontId="4" fillId="0" borderId="30" xfId="0" applyNumberFormat="1" applyFont="1" applyFill="1" applyBorder="1" applyAlignment="1">
      <alignment horizontal="center"/>
    </xf>
    <xf numFmtId="164" fontId="4" fillId="0" borderId="32" xfId="0" applyNumberFormat="1" applyFont="1" applyFill="1" applyBorder="1" applyAlignment="1">
      <alignment horizontal="center"/>
    </xf>
    <xf numFmtId="164" fontId="4" fillId="4" borderId="11" xfId="0" applyNumberFormat="1" applyFont="1" applyFill="1" applyBorder="1" applyAlignment="1">
      <alignment horizontal="center"/>
    </xf>
    <xf numFmtId="164" fontId="4" fillId="4" borderId="12" xfId="0" applyNumberFormat="1" applyFont="1" applyFill="1" applyBorder="1" applyAlignment="1">
      <alignment horizontal="center"/>
    </xf>
    <xf numFmtId="164" fontId="4" fillId="4" borderId="33" xfId="0" applyNumberFormat="1" applyFont="1" applyFill="1" applyBorder="1"/>
    <xf numFmtId="164" fontId="4" fillId="4" borderId="30" xfId="0" applyNumberFormat="1" applyFont="1" applyFill="1" applyBorder="1"/>
    <xf numFmtId="164" fontId="4" fillId="4" borderId="32" xfId="0" applyNumberFormat="1" applyFont="1" applyFill="1" applyBorder="1"/>
    <xf numFmtId="164" fontId="4" fillId="4" borderId="11" xfId="0" applyNumberFormat="1" applyFont="1" applyFill="1" applyBorder="1"/>
    <xf numFmtId="164" fontId="4" fillId="4" borderId="12" xfId="0" applyNumberFormat="1" applyFont="1" applyFill="1" applyBorder="1"/>
    <xf numFmtId="164" fontId="4" fillId="4" borderId="13" xfId="0" applyNumberFormat="1" applyFont="1" applyFill="1" applyBorder="1"/>
    <xf numFmtId="164" fontId="4" fillId="4" borderId="23" xfId="0" applyNumberFormat="1" applyFont="1" applyFill="1" applyBorder="1"/>
    <xf numFmtId="164" fontId="4" fillId="4" borderId="2" xfId="0" applyNumberFormat="1" applyFont="1" applyFill="1" applyBorder="1"/>
    <xf numFmtId="164" fontId="4" fillId="4" borderId="6" xfId="0" applyNumberFormat="1" applyFont="1" applyFill="1" applyBorder="1"/>
    <xf numFmtId="164" fontId="4" fillId="4" borderId="17" xfId="0" applyNumberFormat="1" applyFont="1" applyFill="1" applyBorder="1"/>
    <xf numFmtId="164" fontId="4" fillId="4" borderId="18" xfId="0" applyNumberFormat="1" applyFont="1" applyFill="1" applyBorder="1"/>
    <xf numFmtId="164" fontId="4" fillId="4" borderId="3" xfId="0" applyNumberFormat="1" applyFont="1" applyFill="1" applyBorder="1"/>
    <xf numFmtId="164" fontId="4" fillId="4" borderId="20" xfId="0" applyNumberFormat="1" applyFont="1" applyFill="1" applyBorder="1"/>
    <xf numFmtId="164" fontId="4" fillId="4" borderId="31" xfId="0" applyNumberFormat="1" applyFont="1" applyFill="1" applyBorder="1"/>
    <xf numFmtId="164" fontId="4" fillId="3" borderId="3" xfId="0" applyNumberFormat="1" applyFont="1" applyFill="1" applyBorder="1"/>
    <xf numFmtId="164" fontId="4" fillId="3" borderId="20" xfId="0" applyNumberFormat="1" applyFont="1" applyFill="1" applyBorder="1"/>
    <xf numFmtId="164" fontId="4" fillId="3" borderId="2" xfId="0" applyNumberFormat="1" applyFont="1" applyFill="1" applyBorder="1"/>
    <xf numFmtId="164" fontId="4" fillId="3" borderId="6" xfId="0" applyNumberFormat="1" applyFont="1" applyFill="1" applyBorder="1"/>
    <xf numFmtId="164" fontId="4" fillId="3" borderId="11" xfId="0" applyNumberFormat="1" applyFont="1" applyFill="1" applyBorder="1" applyAlignment="1">
      <alignment horizontal="center"/>
    </xf>
    <xf numFmtId="164" fontId="4" fillId="3" borderId="12" xfId="0" applyNumberFormat="1" applyFont="1" applyFill="1" applyBorder="1" applyAlignment="1">
      <alignment horizontal="center"/>
    </xf>
    <xf numFmtId="164" fontId="4" fillId="3" borderId="11" xfId="0" applyNumberFormat="1" applyFont="1" applyFill="1" applyBorder="1"/>
    <xf numFmtId="164" fontId="4" fillId="3" borderId="13" xfId="0" applyNumberFormat="1" applyFont="1" applyFill="1" applyBorder="1" applyAlignment="1">
      <alignment horizontal="center"/>
    </xf>
    <xf numFmtId="164" fontId="4" fillId="3" borderId="12" xfId="0" applyNumberFormat="1" applyFont="1" applyFill="1" applyBorder="1"/>
    <xf numFmtId="164" fontId="4" fillId="3" borderId="13" xfId="0" applyNumberFormat="1" applyFont="1" applyFill="1" applyBorder="1"/>
    <xf numFmtId="164" fontId="4" fillId="3" borderId="32" xfId="0" applyNumberFormat="1" applyFont="1" applyFill="1" applyBorder="1"/>
    <xf numFmtId="164" fontId="4" fillId="3" borderId="31" xfId="0" applyNumberFormat="1" applyFont="1" applyFill="1" applyBorder="1"/>
    <xf numFmtId="164" fontId="4" fillId="4" borderId="13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0" fillId="0" borderId="0" xfId="0" applyNumberFormat="1" applyFill="1" applyBorder="1"/>
    <xf numFmtId="164" fontId="4" fillId="0" borderId="0" xfId="0" applyNumberFormat="1" applyFont="1" applyFill="1" applyBorder="1"/>
    <xf numFmtId="0" fontId="5" fillId="0" borderId="9" xfId="0" applyFont="1" applyBorder="1"/>
    <xf numFmtId="0" fontId="5" fillId="0" borderId="53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54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6" fillId="0" borderId="23" xfId="0" applyNumberFormat="1" applyFont="1" applyBorder="1"/>
    <xf numFmtId="164" fontId="6" fillId="0" borderId="2" xfId="0" applyNumberFormat="1" applyFont="1" applyBorder="1"/>
    <xf numFmtId="164" fontId="6" fillId="0" borderId="11" xfId="0" applyNumberFormat="1" applyFont="1" applyBorder="1"/>
    <xf numFmtId="164" fontId="6" fillId="0" borderId="12" xfId="0" applyNumberFormat="1" applyFont="1" applyBorder="1"/>
    <xf numFmtId="164" fontId="6" fillId="0" borderId="13" xfId="0" applyNumberFormat="1" applyFont="1" applyBorder="1"/>
    <xf numFmtId="164" fontId="6" fillId="0" borderId="33" xfId="0" applyNumberFormat="1" applyFont="1" applyBorder="1"/>
    <xf numFmtId="164" fontId="6" fillId="0" borderId="30" xfId="0" applyNumberFormat="1" applyFont="1" applyBorder="1"/>
    <xf numFmtId="164" fontId="6" fillId="0" borderId="32" xfId="0" applyNumberFormat="1" applyFont="1" applyBorder="1"/>
    <xf numFmtId="0" fontId="5" fillId="4" borderId="0" xfId="0" applyFont="1" applyFill="1" applyBorder="1" applyAlignment="1">
      <alignment horizontal="center"/>
    </xf>
    <xf numFmtId="164" fontId="6" fillId="4" borderId="23" xfId="0" applyNumberFormat="1" applyFont="1" applyFill="1" applyBorder="1"/>
    <xf numFmtId="164" fontId="6" fillId="4" borderId="2" xfId="0" applyNumberFormat="1" applyFont="1" applyFill="1" applyBorder="1"/>
    <xf numFmtId="164" fontId="6" fillId="4" borderId="11" xfId="0" applyNumberFormat="1" applyFont="1" applyFill="1" applyBorder="1"/>
    <xf numFmtId="164" fontId="6" fillId="4" borderId="12" xfId="0" applyNumberFormat="1" applyFont="1" applyFill="1" applyBorder="1"/>
    <xf numFmtId="164" fontId="6" fillId="4" borderId="13" xfId="0" applyNumberFormat="1" applyFont="1" applyFill="1" applyBorder="1"/>
    <xf numFmtId="164" fontId="6" fillId="4" borderId="33" xfId="0" applyNumberFormat="1" applyFont="1" applyFill="1" applyBorder="1"/>
    <xf numFmtId="164" fontId="6" fillId="4" borderId="30" xfId="0" applyNumberFormat="1" applyFont="1" applyFill="1" applyBorder="1"/>
    <xf numFmtId="164" fontId="6" fillId="4" borderId="32" xfId="0" applyNumberFormat="1" applyFont="1" applyFill="1" applyBorder="1"/>
    <xf numFmtId="164" fontId="0" fillId="4" borderId="60" xfId="0" applyNumberFormat="1" applyFill="1" applyBorder="1"/>
    <xf numFmtId="164" fontId="0" fillId="4" borderId="61" xfId="0" applyNumberFormat="1" applyFill="1" applyBorder="1"/>
    <xf numFmtId="164" fontId="0" fillId="4" borderId="62" xfId="0" applyNumberFormat="1" applyFill="1" applyBorder="1"/>
    <xf numFmtId="0" fontId="5" fillId="3" borderId="0" xfId="0" applyFont="1" applyFill="1" applyBorder="1" applyAlignment="1">
      <alignment horizontal="center"/>
    </xf>
    <xf numFmtId="164" fontId="6" fillId="3" borderId="23" xfId="0" applyNumberFormat="1" applyFont="1" applyFill="1" applyBorder="1"/>
    <xf numFmtId="164" fontId="6" fillId="3" borderId="2" xfId="0" applyNumberFormat="1" applyFont="1" applyFill="1" applyBorder="1"/>
    <xf numFmtId="164" fontId="6" fillId="3" borderId="11" xfId="0" applyNumberFormat="1" applyFont="1" applyFill="1" applyBorder="1"/>
    <xf numFmtId="164" fontId="6" fillId="3" borderId="12" xfId="0" applyNumberFormat="1" applyFont="1" applyFill="1" applyBorder="1"/>
    <xf numFmtId="164" fontId="6" fillId="3" borderId="13" xfId="0" applyNumberFormat="1" applyFont="1" applyFill="1" applyBorder="1"/>
    <xf numFmtId="164" fontId="6" fillId="3" borderId="33" xfId="0" applyNumberFormat="1" applyFont="1" applyFill="1" applyBorder="1"/>
    <xf numFmtId="164" fontId="6" fillId="3" borderId="30" xfId="0" applyNumberFormat="1" applyFont="1" applyFill="1" applyBorder="1"/>
    <xf numFmtId="164" fontId="6" fillId="3" borderId="32" xfId="0" applyNumberFormat="1" applyFont="1" applyFill="1" applyBorder="1"/>
    <xf numFmtId="164" fontId="0" fillId="0" borderId="67" xfId="0" applyNumberFormat="1" applyBorder="1"/>
    <xf numFmtId="164" fontId="0" fillId="0" borderId="23" xfId="0" applyNumberFormat="1" applyFill="1" applyBorder="1"/>
    <xf numFmtId="164" fontId="0" fillId="0" borderId="2" xfId="0" applyNumberFormat="1" applyFill="1" applyBorder="1"/>
    <xf numFmtId="164" fontId="0" fillId="0" borderId="6" xfId="0" applyNumberFormat="1" applyFill="1" applyBorder="1"/>
    <xf numFmtId="164" fontId="4" fillId="0" borderId="33" xfId="0" applyNumberFormat="1" applyFont="1" applyFill="1" applyBorder="1"/>
    <xf numFmtId="164" fontId="4" fillId="0" borderId="30" xfId="0" applyNumberFormat="1" applyFont="1" applyFill="1" applyBorder="1"/>
    <xf numFmtId="164" fontId="4" fillId="0" borderId="32" xfId="0" applyNumberFormat="1" applyFont="1" applyFill="1" applyBorder="1"/>
    <xf numFmtId="164" fontId="4" fillId="4" borderId="16" xfId="0" applyNumberFormat="1" applyFont="1" applyFill="1" applyBorder="1"/>
    <xf numFmtId="164" fontId="4" fillId="3" borderId="16" xfId="0" applyNumberFormat="1" applyFont="1" applyFill="1" applyBorder="1"/>
    <xf numFmtId="164" fontId="7" fillId="0" borderId="23" xfId="0" applyNumberFormat="1" applyFont="1" applyBorder="1"/>
    <xf numFmtId="164" fontId="7" fillId="0" borderId="2" xfId="0" applyNumberFormat="1" applyFont="1" applyBorder="1"/>
    <xf numFmtId="164" fontId="7" fillId="0" borderId="31" xfId="0" applyNumberFormat="1" applyFont="1" applyBorder="1"/>
    <xf numFmtId="164" fontId="7" fillId="0" borderId="3" xfId="0" applyNumberFormat="1" applyFont="1" applyBorder="1"/>
    <xf numFmtId="164" fontId="7" fillId="0" borderId="20" xfId="0" applyNumberFormat="1" applyFont="1" applyBorder="1"/>
    <xf numFmtId="164" fontId="4" fillId="3" borderId="61" xfId="0" applyNumberFormat="1" applyFont="1" applyFill="1" applyBorder="1"/>
    <xf numFmtId="164" fontId="4" fillId="3" borderId="60" xfId="0" applyNumberFormat="1" applyFont="1" applyFill="1" applyBorder="1"/>
    <xf numFmtId="164" fontId="4" fillId="4" borderId="60" xfId="0" applyNumberFormat="1" applyFont="1" applyFill="1" applyBorder="1"/>
    <xf numFmtId="164" fontId="4" fillId="4" borderId="61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22" xfId="0" applyBorder="1"/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7" fontId="1" fillId="0" borderId="0" xfId="0" applyNumberFormat="1" applyFont="1" applyFill="1" applyBorder="1" applyAlignment="1">
      <alignment horizontal="right"/>
    </xf>
    <xf numFmtId="0" fontId="1" fillId="0" borderId="26" xfId="0" applyFont="1" applyBorder="1" applyAlignment="1">
      <alignment horizontal="right"/>
    </xf>
    <xf numFmtId="164" fontId="0" fillId="0" borderId="26" xfId="0" applyNumberForma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164" fontId="0" fillId="4" borderId="26" xfId="0" applyNumberForma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center"/>
    </xf>
    <xf numFmtId="164" fontId="0" fillId="3" borderId="26" xfId="0" applyNumberForma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5" fillId="0" borderId="0" xfId="0" applyFont="1" applyAlignment="1">
      <alignment horizontal="center"/>
    </xf>
    <xf numFmtId="164" fontId="4" fillId="0" borderId="26" xfId="0" applyNumberFormat="1" applyFont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164" fontId="0" fillId="0" borderId="31" xfId="0" applyNumberFormat="1" applyFill="1" applyBorder="1"/>
    <xf numFmtId="164" fontId="0" fillId="0" borderId="3" xfId="0" applyNumberFormat="1" applyFill="1" applyBorder="1"/>
    <xf numFmtId="164" fontId="0" fillId="0" borderId="20" xfId="0" applyNumberFormat="1" applyFill="1" applyBorder="1"/>
    <xf numFmtId="164" fontId="0" fillId="0" borderId="16" xfId="0" applyNumberFormat="1" applyFill="1" applyBorder="1"/>
    <xf numFmtId="164" fontId="0" fillId="0" borderId="17" xfId="0" applyNumberFormat="1" applyFill="1" applyBorder="1"/>
    <xf numFmtId="164" fontId="0" fillId="0" borderId="18" xfId="0" applyNumberFormat="1" applyFill="1" applyBorder="1"/>
    <xf numFmtId="164" fontId="0" fillId="0" borderId="26" xfId="0" applyNumberFormat="1" applyFill="1" applyBorder="1" applyAlignment="1">
      <alignment horizontal="center"/>
    </xf>
    <xf numFmtId="164" fontId="4" fillId="0" borderId="2" xfId="0" applyNumberFormat="1" applyFont="1" applyFill="1" applyBorder="1"/>
    <xf numFmtId="164" fontId="4" fillId="0" borderId="6" xfId="0" applyNumberFormat="1" applyFont="1" applyFill="1" applyBorder="1"/>
    <xf numFmtId="164" fontId="4" fillId="0" borderId="31" xfId="0" applyNumberFormat="1" applyFont="1" applyFill="1" applyBorder="1"/>
    <xf numFmtId="164" fontId="4" fillId="0" borderId="23" xfId="0" applyNumberFormat="1" applyFont="1" applyFill="1" applyBorder="1"/>
    <xf numFmtId="164" fontId="0" fillId="0" borderId="33" xfId="0" applyNumberFormat="1" applyFill="1" applyBorder="1"/>
    <xf numFmtId="164" fontId="0" fillId="0" borderId="30" xfId="0" applyNumberFormat="1" applyFill="1" applyBorder="1"/>
    <xf numFmtId="164" fontId="0" fillId="0" borderId="32" xfId="0" applyNumberFormat="1" applyFill="1" applyBorder="1"/>
    <xf numFmtId="164" fontId="4" fillId="0" borderId="16" xfId="0" applyNumberFormat="1" applyFont="1" applyFill="1" applyBorder="1"/>
    <xf numFmtId="164" fontId="4" fillId="0" borderId="18" xfId="0" applyNumberFormat="1" applyFont="1" applyFill="1" applyBorder="1"/>
    <xf numFmtId="164" fontId="4" fillId="0" borderId="11" xfId="0" applyNumberFormat="1" applyFont="1" applyFill="1" applyBorder="1"/>
    <xf numFmtId="164" fontId="4" fillId="0" borderId="12" xfId="0" applyNumberFormat="1" applyFont="1" applyFill="1" applyBorder="1"/>
    <xf numFmtId="164" fontId="4" fillId="0" borderId="13" xfId="0" applyNumberFormat="1" applyFont="1" applyFill="1" applyBorder="1"/>
    <xf numFmtId="164" fontId="0" fillId="0" borderId="12" xfId="0" applyNumberFormat="1" applyFill="1" applyBorder="1"/>
    <xf numFmtId="164" fontId="0" fillId="0" borderId="13" xfId="0" applyNumberFormat="1" applyFill="1" applyBorder="1"/>
    <xf numFmtId="164" fontId="0" fillId="0" borderId="60" xfId="0" applyNumberFormat="1" applyFill="1" applyBorder="1"/>
    <xf numFmtId="164" fontId="0" fillId="0" borderId="61" xfId="0" applyNumberFormat="1" applyFill="1" applyBorder="1"/>
    <xf numFmtId="164" fontId="0" fillId="0" borderId="62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798"/>
  <sheetViews>
    <sheetView zoomScaleNormal="100" workbookViewId="0">
      <pane xSplit="10605" ySplit="930" topLeftCell="A22" activePane="bottomLeft"/>
      <selection pane="topRight" activeCell="B1" sqref="B1"/>
      <selection pane="bottomLeft" activeCell="P44" sqref="P44:P49"/>
      <selection pane="bottomRight" activeCell="B4" sqref="B4:B13"/>
    </sheetView>
  </sheetViews>
  <sheetFormatPr defaultRowHeight="15"/>
  <cols>
    <col min="1" max="1" width="20.5703125" bestFit="1" customWidth="1"/>
    <col min="2" max="17" width="3" bestFit="1" customWidth="1"/>
    <col min="18" max="18" width="1.85546875" style="29" customWidth="1"/>
    <col min="19" max="19" width="17.7109375" style="8" bestFit="1" customWidth="1"/>
    <col min="20" max="21" width="9.140625" style="9"/>
    <col min="22" max="22" width="9.5703125" style="12" customWidth="1"/>
    <col min="23" max="23" width="2" customWidth="1"/>
    <col min="24" max="24" width="11.140625" style="77" bestFit="1" customWidth="1"/>
    <col min="25" max="25" width="2" customWidth="1"/>
    <col min="30" max="30" width="1.85546875" customWidth="1"/>
    <col min="31" max="31" width="11.28515625" bestFit="1" customWidth="1"/>
    <col min="32" max="32" width="1.7109375" customWidth="1"/>
    <col min="33" max="33" width="11.28515625" bestFit="1" customWidth="1"/>
  </cols>
  <sheetData>
    <row r="1" spans="1:33" ht="15.75" thickBot="1">
      <c r="A1" s="86" t="s">
        <v>39</v>
      </c>
      <c r="B1" s="359" t="s">
        <v>41</v>
      </c>
      <c r="C1" s="360"/>
      <c r="D1" s="360"/>
      <c r="E1" s="361"/>
      <c r="F1" s="365" t="s">
        <v>38</v>
      </c>
      <c r="G1" s="360"/>
      <c r="H1" s="360"/>
      <c r="I1" s="361"/>
      <c r="J1" s="365" t="s">
        <v>42</v>
      </c>
      <c r="K1" s="360"/>
      <c r="L1" s="360"/>
      <c r="M1" s="361"/>
      <c r="N1" s="359" t="s">
        <v>43</v>
      </c>
      <c r="O1" s="360"/>
      <c r="P1" s="360"/>
      <c r="Q1" s="361"/>
      <c r="R1" s="27"/>
      <c r="S1" s="362" t="s">
        <v>61</v>
      </c>
      <c r="T1" s="363"/>
      <c r="U1" s="363"/>
      <c r="V1" s="364"/>
      <c r="X1" s="85" t="s">
        <v>62</v>
      </c>
      <c r="Z1" s="362" t="s">
        <v>63</v>
      </c>
      <c r="AA1" s="363"/>
      <c r="AB1" s="363"/>
      <c r="AC1" s="364"/>
      <c r="AE1" s="85" t="s">
        <v>64</v>
      </c>
      <c r="AG1" s="85" t="s">
        <v>65</v>
      </c>
    </row>
    <row r="2" spans="1:33" ht="15.75" thickBot="1">
      <c r="A2" s="86" t="s">
        <v>40</v>
      </c>
      <c r="B2" s="87">
        <v>20</v>
      </c>
      <c r="C2" s="88">
        <v>21</v>
      </c>
      <c r="D2" s="88">
        <v>22</v>
      </c>
      <c r="E2" s="20">
        <v>23</v>
      </c>
      <c r="F2" s="89">
        <v>20</v>
      </c>
      <c r="G2" s="88">
        <v>21</v>
      </c>
      <c r="H2" s="88">
        <v>22</v>
      </c>
      <c r="I2" s="20">
        <v>23</v>
      </c>
      <c r="J2" s="89">
        <v>20</v>
      </c>
      <c r="K2" s="88">
        <v>21</v>
      </c>
      <c r="L2" s="88">
        <v>22</v>
      </c>
      <c r="M2" s="20">
        <v>23</v>
      </c>
      <c r="N2" s="89">
        <v>20</v>
      </c>
      <c r="O2" s="88">
        <v>21</v>
      </c>
      <c r="P2" s="88">
        <v>22</v>
      </c>
      <c r="Q2" s="20">
        <v>23</v>
      </c>
      <c r="R2" s="27"/>
      <c r="S2" s="14" t="s">
        <v>49</v>
      </c>
      <c r="T2" s="13" t="s">
        <v>50</v>
      </c>
      <c r="U2" s="13" t="s">
        <v>51</v>
      </c>
      <c r="V2" s="26" t="s">
        <v>52</v>
      </c>
      <c r="Z2" s="14" t="s">
        <v>49</v>
      </c>
      <c r="AA2" s="13" t="s">
        <v>50</v>
      </c>
      <c r="AB2" s="13" t="s">
        <v>51</v>
      </c>
      <c r="AC2" s="26" t="s">
        <v>52</v>
      </c>
      <c r="AE2" s="77"/>
      <c r="AG2" s="77"/>
    </row>
    <row r="3" spans="1:33" s="1" customFormat="1" ht="24" thickBot="1">
      <c r="A3" s="1" t="s">
        <v>0</v>
      </c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367"/>
      <c r="R3" s="4"/>
      <c r="S3" s="23"/>
      <c r="T3" s="10"/>
      <c r="U3" s="10"/>
      <c r="V3" s="10"/>
      <c r="W3" s="3"/>
      <c r="X3" s="78"/>
      <c r="Z3" s="23"/>
      <c r="AA3" s="10"/>
      <c r="AB3" s="10"/>
      <c r="AC3" s="10"/>
      <c r="AE3" s="78"/>
      <c r="AG3" s="78"/>
    </row>
    <row r="4" spans="1:33" s="29" customFormat="1">
      <c r="A4" s="30" t="s">
        <v>1</v>
      </c>
      <c r="B4" s="31">
        <v>30</v>
      </c>
      <c r="C4" s="32">
        <v>8</v>
      </c>
      <c r="D4" s="32">
        <v>20</v>
      </c>
      <c r="E4" s="33">
        <v>15</v>
      </c>
      <c r="F4" s="34">
        <v>20</v>
      </c>
      <c r="G4" s="32">
        <v>5</v>
      </c>
      <c r="H4" s="32">
        <v>15</v>
      </c>
      <c r="I4" s="33">
        <v>10</v>
      </c>
      <c r="J4" s="34">
        <v>15</v>
      </c>
      <c r="K4" s="32">
        <v>3</v>
      </c>
      <c r="L4" s="32">
        <v>10</v>
      </c>
      <c r="M4" s="33">
        <v>6</v>
      </c>
      <c r="N4" s="34">
        <v>10</v>
      </c>
      <c r="O4" s="32">
        <v>2</v>
      </c>
      <c r="P4" s="32">
        <v>5</v>
      </c>
      <c r="Q4" s="33">
        <v>3</v>
      </c>
      <c r="R4" s="27"/>
      <c r="S4" s="35">
        <v>2</v>
      </c>
      <c r="T4" s="36">
        <v>1</v>
      </c>
      <c r="U4" s="36">
        <v>8</v>
      </c>
      <c r="V4" s="37">
        <f>SUM(S4,T4,U4)</f>
        <v>11</v>
      </c>
      <c r="X4" s="79">
        <v>8</v>
      </c>
      <c r="Z4" s="35"/>
      <c r="AA4" s="36"/>
      <c r="AB4" s="36">
        <v>4</v>
      </c>
      <c r="AC4" s="37">
        <f>SUM(Z4,AA4,AB4)</f>
        <v>4</v>
      </c>
      <c r="AE4" s="79">
        <v>2</v>
      </c>
      <c r="AG4" s="79">
        <v>1</v>
      </c>
    </row>
    <row r="5" spans="1:33" s="29" customFormat="1">
      <c r="A5" s="30" t="s">
        <v>2</v>
      </c>
      <c r="B5" s="38">
        <v>15</v>
      </c>
      <c r="C5" s="39">
        <v>7</v>
      </c>
      <c r="D5" s="39">
        <v>15</v>
      </c>
      <c r="E5" s="40">
        <v>10</v>
      </c>
      <c r="F5" s="41">
        <v>10</v>
      </c>
      <c r="G5" s="39">
        <v>5</v>
      </c>
      <c r="H5" s="39">
        <v>10</v>
      </c>
      <c r="I5" s="40">
        <v>5</v>
      </c>
      <c r="J5" s="41">
        <v>8</v>
      </c>
      <c r="K5" s="39">
        <v>3</v>
      </c>
      <c r="L5" s="39">
        <v>8</v>
      </c>
      <c r="M5" s="40">
        <v>2</v>
      </c>
      <c r="N5" s="41">
        <v>5</v>
      </c>
      <c r="O5" s="39">
        <v>1</v>
      </c>
      <c r="P5" s="39">
        <v>5</v>
      </c>
      <c r="Q5" s="40">
        <v>0</v>
      </c>
      <c r="R5" s="27"/>
      <c r="S5" s="42"/>
      <c r="T5" s="43">
        <v>1</v>
      </c>
      <c r="U5" s="43">
        <v>3</v>
      </c>
      <c r="V5" s="44">
        <f t="shared" ref="V5:V47" si="0">SUM(S5,T5,U5)</f>
        <v>4</v>
      </c>
      <c r="X5" s="80">
        <v>7</v>
      </c>
      <c r="Z5" s="42"/>
      <c r="AA5" s="43"/>
      <c r="AB5" s="43">
        <v>3</v>
      </c>
      <c r="AC5" s="44">
        <f t="shared" ref="AC5:AC7" si="1">SUM(Z5,AA5,AB5)</f>
        <v>3</v>
      </c>
      <c r="AE5" s="80"/>
      <c r="AG5" s="80"/>
    </row>
    <row r="6" spans="1:33" s="29" customFormat="1" ht="15.75" thickBot="1">
      <c r="A6" s="30" t="s">
        <v>3</v>
      </c>
      <c r="B6" s="62">
        <v>15</v>
      </c>
      <c r="C6" s="63">
        <v>0</v>
      </c>
      <c r="D6" s="63">
        <v>15</v>
      </c>
      <c r="E6" s="64">
        <v>10</v>
      </c>
      <c r="F6" s="65">
        <v>10</v>
      </c>
      <c r="G6" s="63">
        <v>0</v>
      </c>
      <c r="H6" s="63">
        <v>10</v>
      </c>
      <c r="I6" s="64">
        <v>5</v>
      </c>
      <c r="J6" s="65">
        <v>8</v>
      </c>
      <c r="K6" s="63">
        <v>0</v>
      </c>
      <c r="L6" s="63">
        <v>8</v>
      </c>
      <c r="M6" s="64">
        <v>3</v>
      </c>
      <c r="N6" s="65">
        <v>5</v>
      </c>
      <c r="O6" s="63">
        <v>0</v>
      </c>
      <c r="P6" s="63">
        <v>5</v>
      </c>
      <c r="Q6" s="64">
        <v>2</v>
      </c>
      <c r="R6" s="27"/>
      <c r="S6" s="70"/>
      <c r="T6" s="71"/>
      <c r="U6" s="71">
        <v>7</v>
      </c>
      <c r="V6" s="72">
        <f t="shared" si="0"/>
        <v>7</v>
      </c>
      <c r="X6" s="109">
        <v>0</v>
      </c>
      <c r="Z6" s="70"/>
      <c r="AA6" s="71">
        <v>1</v>
      </c>
      <c r="AB6" s="71">
        <v>3</v>
      </c>
      <c r="AC6" s="72">
        <f t="shared" si="1"/>
        <v>4</v>
      </c>
      <c r="AE6" s="110">
        <v>4</v>
      </c>
      <c r="AG6" s="110">
        <v>2</v>
      </c>
    </row>
    <row r="7" spans="1:33" s="29" customFormat="1" ht="15.75" thickTop="1">
      <c r="A7" s="112" t="s">
        <v>4</v>
      </c>
      <c r="B7" s="66">
        <v>15</v>
      </c>
      <c r="C7" s="67">
        <v>0</v>
      </c>
      <c r="D7" s="67">
        <v>10</v>
      </c>
      <c r="E7" s="68">
        <v>12</v>
      </c>
      <c r="F7" s="69">
        <v>10</v>
      </c>
      <c r="G7" s="67">
        <v>0</v>
      </c>
      <c r="H7" s="67">
        <v>5</v>
      </c>
      <c r="I7" s="68">
        <v>8</v>
      </c>
      <c r="J7" s="69">
        <v>8</v>
      </c>
      <c r="K7" s="67">
        <v>0</v>
      </c>
      <c r="L7" s="67">
        <v>4</v>
      </c>
      <c r="M7" s="68">
        <v>5</v>
      </c>
      <c r="N7" s="69">
        <v>5</v>
      </c>
      <c r="O7" s="67">
        <v>0</v>
      </c>
      <c r="P7" s="67">
        <v>3</v>
      </c>
      <c r="Q7" s="68">
        <v>3</v>
      </c>
      <c r="R7" s="27"/>
      <c r="S7" s="73"/>
      <c r="T7" s="74">
        <v>4</v>
      </c>
      <c r="U7" s="74">
        <v>4</v>
      </c>
      <c r="V7" s="75">
        <f t="shared" si="0"/>
        <v>8</v>
      </c>
      <c r="X7" s="108">
        <v>0</v>
      </c>
      <c r="Z7" s="73"/>
      <c r="AA7" s="74">
        <v>2</v>
      </c>
      <c r="AB7" s="74">
        <v>2</v>
      </c>
      <c r="AC7" s="75">
        <f t="shared" si="1"/>
        <v>4</v>
      </c>
      <c r="AE7" s="111">
        <v>3</v>
      </c>
      <c r="AG7" s="111">
        <v>2</v>
      </c>
    </row>
    <row r="8" spans="1:33" s="28" customFormat="1">
      <c r="A8" s="51" t="s">
        <v>53</v>
      </c>
      <c r="B8" s="52">
        <v>10</v>
      </c>
      <c r="C8" s="53">
        <v>8</v>
      </c>
      <c r="D8" s="53">
        <v>10</v>
      </c>
      <c r="E8" s="40">
        <v>5</v>
      </c>
      <c r="F8" s="54">
        <v>8</v>
      </c>
      <c r="G8" s="53">
        <v>6</v>
      </c>
      <c r="H8" s="53">
        <v>8</v>
      </c>
      <c r="I8" s="55">
        <v>4</v>
      </c>
      <c r="J8" s="54">
        <v>6</v>
      </c>
      <c r="K8" s="53">
        <v>4</v>
      </c>
      <c r="L8" s="53">
        <v>6</v>
      </c>
      <c r="M8" s="55">
        <v>3</v>
      </c>
      <c r="N8" s="54">
        <v>4</v>
      </c>
      <c r="O8" s="53">
        <v>2</v>
      </c>
      <c r="P8" s="53">
        <v>4</v>
      </c>
      <c r="Q8" s="55">
        <v>2</v>
      </c>
      <c r="S8" s="42"/>
      <c r="T8" s="43"/>
      <c r="U8" s="43">
        <v>1</v>
      </c>
      <c r="V8" s="44">
        <f>SUM(S8,T8,U8)</f>
        <v>1</v>
      </c>
      <c r="X8" s="80">
        <v>8</v>
      </c>
      <c r="Z8" s="42"/>
      <c r="AA8" s="43"/>
      <c r="AB8" s="43">
        <v>6</v>
      </c>
      <c r="AC8" s="44">
        <f>SUM(Z8,AA8,AB8)</f>
        <v>6</v>
      </c>
      <c r="AE8" s="80">
        <v>2</v>
      </c>
      <c r="AG8" s="80"/>
    </row>
    <row r="9" spans="1:33" s="29" customFormat="1">
      <c r="A9" s="30" t="s">
        <v>5</v>
      </c>
      <c r="B9" s="38">
        <v>10</v>
      </c>
      <c r="C9" s="39">
        <v>5</v>
      </c>
      <c r="D9" s="39">
        <v>10</v>
      </c>
      <c r="E9" s="40">
        <v>10</v>
      </c>
      <c r="F9" s="41">
        <v>5</v>
      </c>
      <c r="G9" s="39">
        <v>5</v>
      </c>
      <c r="H9" s="39">
        <v>5</v>
      </c>
      <c r="I9" s="40">
        <v>5</v>
      </c>
      <c r="J9" s="41">
        <v>3</v>
      </c>
      <c r="K9" s="39">
        <v>3</v>
      </c>
      <c r="L9" s="39">
        <v>4</v>
      </c>
      <c r="M9" s="40">
        <v>4</v>
      </c>
      <c r="N9" s="41">
        <v>1</v>
      </c>
      <c r="O9" s="39">
        <v>1</v>
      </c>
      <c r="P9" s="39">
        <v>3</v>
      </c>
      <c r="Q9" s="40">
        <v>3</v>
      </c>
      <c r="R9" s="27"/>
      <c r="S9" s="42"/>
      <c r="T9" s="43">
        <v>1</v>
      </c>
      <c r="U9" s="43"/>
      <c r="V9" s="44">
        <f t="shared" si="0"/>
        <v>1</v>
      </c>
      <c r="X9" s="80">
        <v>5</v>
      </c>
      <c r="Z9" s="42"/>
      <c r="AA9" s="43"/>
      <c r="AB9" s="43">
        <v>3</v>
      </c>
      <c r="AC9" s="44">
        <f t="shared" ref="AC9:AC13" si="2">SUM(Z9,AA9,AB9)</f>
        <v>3</v>
      </c>
      <c r="AE9" s="80">
        <v>1</v>
      </c>
      <c r="AG9" s="80">
        <v>1</v>
      </c>
    </row>
    <row r="10" spans="1:33" s="29" customFormat="1">
      <c r="A10" s="30" t="s">
        <v>6</v>
      </c>
      <c r="B10" s="38">
        <v>8</v>
      </c>
      <c r="C10" s="39">
        <v>0</v>
      </c>
      <c r="D10" s="39">
        <v>10</v>
      </c>
      <c r="E10" s="40">
        <v>15</v>
      </c>
      <c r="F10" s="41">
        <v>5</v>
      </c>
      <c r="G10" s="39">
        <v>0</v>
      </c>
      <c r="H10" s="39">
        <v>5</v>
      </c>
      <c r="I10" s="40">
        <v>10</v>
      </c>
      <c r="J10" s="41">
        <v>3</v>
      </c>
      <c r="K10" s="39">
        <v>0</v>
      </c>
      <c r="L10" s="39">
        <v>4</v>
      </c>
      <c r="M10" s="40">
        <v>8</v>
      </c>
      <c r="N10" s="41">
        <v>1</v>
      </c>
      <c r="O10" s="39">
        <v>0</v>
      </c>
      <c r="P10" s="39">
        <v>3</v>
      </c>
      <c r="Q10" s="40">
        <v>5</v>
      </c>
      <c r="R10" s="27"/>
      <c r="S10" s="42"/>
      <c r="T10" s="43">
        <v>2</v>
      </c>
      <c r="U10" s="43">
        <v>1</v>
      </c>
      <c r="V10" s="44">
        <f t="shared" si="0"/>
        <v>3</v>
      </c>
      <c r="X10" s="80">
        <v>0</v>
      </c>
      <c r="Z10" s="42"/>
      <c r="AA10" s="43"/>
      <c r="AB10" s="43">
        <v>4</v>
      </c>
      <c r="AC10" s="44">
        <f t="shared" si="2"/>
        <v>4</v>
      </c>
      <c r="AE10" s="80">
        <v>2</v>
      </c>
      <c r="AG10" s="80"/>
    </row>
    <row r="11" spans="1:33" s="29" customFormat="1" ht="15.75" thickBot="1">
      <c r="A11" s="30" t="s">
        <v>7</v>
      </c>
      <c r="B11" s="62">
        <v>5</v>
      </c>
      <c r="C11" s="63">
        <v>0</v>
      </c>
      <c r="D11" s="63">
        <v>10</v>
      </c>
      <c r="E11" s="64">
        <v>10</v>
      </c>
      <c r="F11" s="65">
        <v>5</v>
      </c>
      <c r="G11" s="63">
        <v>0</v>
      </c>
      <c r="H11" s="63">
        <v>5</v>
      </c>
      <c r="I11" s="64">
        <v>5</v>
      </c>
      <c r="J11" s="65">
        <v>4</v>
      </c>
      <c r="K11" s="63">
        <v>0</v>
      </c>
      <c r="L11" s="63">
        <v>4</v>
      </c>
      <c r="M11" s="64">
        <v>4</v>
      </c>
      <c r="N11" s="65">
        <v>3</v>
      </c>
      <c r="O11" s="63">
        <v>0</v>
      </c>
      <c r="P11" s="63">
        <v>3</v>
      </c>
      <c r="Q11" s="64">
        <v>3</v>
      </c>
      <c r="R11" s="27"/>
      <c r="S11" s="70"/>
      <c r="T11" s="71"/>
      <c r="U11" s="71">
        <v>2</v>
      </c>
      <c r="V11" s="72">
        <f t="shared" si="0"/>
        <v>2</v>
      </c>
      <c r="X11" s="110">
        <v>0</v>
      </c>
      <c r="Z11" s="70"/>
      <c r="AA11" s="71"/>
      <c r="AB11" s="71"/>
      <c r="AC11" s="72">
        <f t="shared" si="2"/>
        <v>0</v>
      </c>
      <c r="AE11" s="110">
        <v>1</v>
      </c>
      <c r="AG11" s="110">
        <v>1</v>
      </c>
    </row>
    <row r="12" spans="1:33" s="29" customFormat="1" ht="15.75" thickTop="1">
      <c r="A12" s="30" t="s">
        <v>8</v>
      </c>
      <c r="B12" s="66">
        <v>2</v>
      </c>
      <c r="C12" s="67">
        <v>0</v>
      </c>
      <c r="D12" s="67">
        <v>2</v>
      </c>
      <c r="E12" s="68">
        <v>2</v>
      </c>
      <c r="F12" s="69">
        <v>1</v>
      </c>
      <c r="G12" s="67">
        <v>0</v>
      </c>
      <c r="H12" s="67">
        <v>1</v>
      </c>
      <c r="I12" s="68">
        <v>2</v>
      </c>
      <c r="J12" s="69">
        <v>1</v>
      </c>
      <c r="K12" s="67">
        <v>0</v>
      </c>
      <c r="L12" s="67">
        <v>1</v>
      </c>
      <c r="M12" s="68">
        <v>1</v>
      </c>
      <c r="N12" s="69">
        <v>1</v>
      </c>
      <c r="O12" s="67">
        <v>0</v>
      </c>
      <c r="P12" s="67">
        <v>0</v>
      </c>
      <c r="Q12" s="68">
        <v>1</v>
      </c>
      <c r="R12" s="27"/>
      <c r="S12" s="73"/>
      <c r="T12" s="74">
        <v>1</v>
      </c>
      <c r="U12" s="74">
        <v>1</v>
      </c>
      <c r="V12" s="75">
        <f t="shared" si="0"/>
        <v>2</v>
      </c>
      <c r="W12" s="76"/>
      <c r="X12" s="111">
        <v>0</v>
      </c>
      <c r="Z12" s="73"/>
      <c r="AA12" s="74"/>
      <c r="AB12" s="74"/>
      <c r="AC12" s="75">
        <f t="shared" si="2"/>
        <v>0</v>
      </c>
      <c r="AE12" s="111">
        <v>3</v>
      </c>
      <c r="AG12" s="111"/>
    </row>
    <row r="13" spans="1:33" s="29" customFormat="1" ht="15.75" thickBot="1">
      <c r="A13" s="30" t="s">
        <v>9</v>
      </c>
      <c r="B13" s="45">
        <v>2</v>
      </c>
      <c r="C13" s="46">
        <v>0</v>
      </c>
      <c r="D13" s="46">
        <v>2</v>
      </c>
      <c r="E13" s="47">
        <v>2</v>
      </c>
      <c r="F13" s="48">
        <v>1</v>
      </c>
      <c r="G13" s="46">
        <v>0</v>
      </c>
      <c r="H13" s="46">
        <v>1</v>
      </c>
      <c r="I13" s="47">
        <v>1</v>
      </c>
      <c r="J13" s="48">
        <v>1</v>
      </c>
      <c r="K13" s="46">
        <v>0</v>
      </c>
      <c r="L13" s="46">
        <v>1</v>
      </c>
      <c r="M13" s="47">
        <v>1</v>
      </c>
      <c r="N13" s="48">
        <v>1</v>
      </c>
      <c r="O13" s="46">
        <v>0</v>
      </c>
      <c r="P13" s="46">
        <v>0</v>
      </c>
      <c r="Q13" s="47">
        <v>0</v>
      </c>
      <c r="R13" s="27"/>
      <c r="S13" s="49"/>
      <c r="T13" s="50">
        <v>1</v>
      </c>
      <c r="U13" s="50">
        <v>1</v>
      </c>
      <c r="V13" s="26">
        <f t="shared" si="0"/>
        <v>2</v>
      </c>
      <c r="X13" s="81">
        <v>0</v>
      </c>
      <c r="Z13" s="49"/>
      <c r="AA13" s="50"/>
      <c r="AB13" s="50">
        <v>1</v>
      </c>
      <c r="AC13" s="26">
        <f t="shared" si="2"/>
        <v>1</v>
      </c>
      <c r="AE13" s="81"/>
      <c r="AG13" s="81"/>
    </row>
    <row r="14" spans="1:33" s="1" customFormat="1" ht="24" thickBot="1">
      <c r="A14" s="2" t="s">
        <v>10</v>
      </c>
      <c r="B14" s="367"/>
      <c r="C14" s="367"/>
      <c r="D14" s="367"/>
      <c r="E14" s="367"/>
      <c r="F14" s="370"/>
      <c r="G14" s="370"/>
      <c r="H14" s="370"/>
      <c r="I14" s="370"/>
      <c r="J14" s="367"/>
      <c r="K14" s="367"/>
      <c r="L14" s="367"/>
      <c r="M14" s="367"/>
      <c r="N14" s="367"/>
      <c r="O14" s="367"/>
      <c r="P14" s="367"/>
      <c r="Q14" s="367"/>
      <c r="R14" s="4"/>
      <c r="S14" s="25"/>
      <c r="T14" s="10"/>
      <c r="U14" s="10"/>
      <c r="V14" s="3"/>
      <c r="W14" s="3"/>
      <c r="X14" s="78"/>
      <c r="Z14" s="25"/>
      <c r="AA14" s="10"/>
      <c r="AB14" s="10"/>
      <c r="AC14" s="3"/>
      <c r="AE14" s="78"/>
      <c r="AG14" s="78"/>
    </row>
    <row r="15" spans="1:33" s="29" customFormat="1">
      <c r="A15" s="30" t="s">
        <v>11</v>
      </c>
      <c r="B15" s="31">
        <v>40</v>
      </c>
      <c r="C15" s="32">
        <v>15</v>
      </c>
      <c r="D15" s="32">
        <v>30</v>
      </c>
      <c r="E15" s="33">
        <v>15</v>
      </c>
      <c r="F15" s="34">
        <v>30</v>
      </c>
      <c r="G15" s="32">
        <v>10</v>
      </c>
      <c r="H15" s="32">
        <v>20</v>
      </c>
      <c r="I15" s="33">
        <v>10</v>
      </c>
      <c r="J15" s="34">
        <v>20</v>
      </c>
      <c r="K15" s="32">
        <v>8</v>
      </c>
      <c r="L15" s="32">
        <v>15</v>
      </c>
      <c r="M15" s="33">
        <v>8</v>
      </c>
      <c r="N15" s="34">
        <v>15</v>
      </c>
      <c r="O15" s="32">
        <v>5</v>
      </c>
      <c r="P15" s="32">
        <v>10</v>
      </c>
      <c r="Q15" s="33">
        <v>5</v>
      </c>
      <c r="R15" s="27"/>
      <c r="S15" s="35">
        <v>6</v>
      </c>
      <c r="T15" s="36">
        <v>1</v>
      </c>
      <c r="U15" s="36">
        <v>21</v>
      </c>
      <c r="V15" s="37">
        <f t="shared" si="0"/>
        <v>28</v>
      </c>
      <c r="X15" s="79">
        <v>14</v>
      </c>
      <c r="Z15" s="35">
        <v>1</v>
      </c>
      <c r="AA15" s="36">
        <v>2</v>
      </c>
      <c r="AB15" s="36">
        <v>6</v>
      </c>
      <c r="AC15" s="37">
        <f t="shared" ref="AC15:AC29" si="3">SUM(Z15,AA15,AB15)</f>
        <v>9</v>
      </c>
      <c r="AE15" s="79">
        <v>4</v>
      </c>
      <c r="AG15" s="79">
        <v>6</v>
      </c>
    </row>
    <row r="16" spans="1:33" s="29" customFormat="1">
      <c r="A16" s="30" t="s">
        <v>12</v>
      </c>
      <c r="B16" s="38">
        <v>30</v>
      </c>
      <c r="C16" s="39">
        <v>8</v>
      </c>
      <c r="D16" s="39">
        <v>20</v>
      </c>
      <c r="E16" s="40">
        <v>15</v>
      </c>
      <c r="F16" s="41">
        <v>20</v>
      </c>
      <c r="G16" s="39">
        <v>5</v>
      </c>
      <c r="H16" s="39">
        <v>15</v>
      </c>
      <c r="I16" s="40">
        <v>10</v>
      </c>
      <c r="J16" s="41">
        <v>15</v>
      </c>
      <c r="K16" s="39">
        <v>4</v>
      </c>
      <c r="L16" s="39">
        <v>10</v>
      </c>
      <c r="M16" s="40">
        <v>8</v>
      </c>
      <c r="N16" s="41">
        <v>10</v>
      </c>
      <c r="O16" s="39">
        <v>2</v>
      </c>
      <c r="P16" s="39">
        <v>8</v>
      </c>
      <c r="Q16" s="40">
        <v>5</v>
      </c>
      <c r="R16" s="27"/>
      <c r="S16" s="42">
        <v>5</v>
      </c>
      <c r="T16" s="43">
        <v>3</v>
      </c>
      <c r="U16" s="43">
        <v>9</v>
      </c>
      <c r="V16" s="44">
        <f t="shared" si="0"/>
        <v>17</v>
      </c>
      <c r="X16" s="80">
        <v>8</v>
      </c>
      <c r="Z16" s="42">
        <v>2</v>
      </c>
      <c r="AA16" s="43"/>
      <c r="AB16" s="43">
        <v>7</v>
      </c>
      <c r="AC16" s="44">
        <f t="shared" si="3"/>
        <v>9</v>
      </c>
      <c r="AE16" s="80">
        <v>10</v>
      </c>
      <c r="AG16" s="80">
        <v>4</v>
      </c>
    </row>
    <row r="17" spans="1:33" s="29" customFormat="1">
      <c r="A17" s="30" t="s">
        <v>13</v>
      </c>
      <c r="B17" s="38">
        <v>30</v>
      </c>
      <c r="C17" s="39">
        <v>8</v>
      </c>
      <c r="D17" s="39">
        <v>15</v>
      </c>
      <c r="E17" s="40">
        <v>10</v>
      </c>
      <c r="F17" s="41">
        <v>20</v>
      </c>
      <c r="G17" s="39">
        <v>5</v>
      </c>
      <c r="H17" s="39">
        <v>10</v>
      </c>
      <c r="I17" s="40">
        <v>6</v>
      </c>
      <c r="J17" s="41">
        <v>15</v>
      </c>
      <c r="K17" s="39">
        <v>4</v>
      </c>
      <c r="L17" s="39">
        <v>8</v>
      </c>
      <c r="M17" s="40">
        <v>4</v>
      </c>
      <c r="N17" s="41">
        <v>10</v>
      </c>
      <c r="O17" s="39">
        <v>2</v>
      </c>
      <c r="P17" s="39">
        <v>5</v>
      </c>
      <c r="Q17" s="40">
        <v>2</v>
      </c>
      <c r="R17" s="27"/>
      <c r="S17" s="42">
        <v>2</v>
      </c>
      <c r="T17" s="43">
        <v>2</v>
      </c>
      <c r="U17" s="43">
        <v>8</v>
      </c>
      <c r="V17" s="44">
        <f t="shared" si="0"/>
        <v>12</v>
      </c>
      <c r="X17" s="80">
        <v>8</v>
      </c>
      <c r="Z17" s="42">
        <v>1</v>
      </c>
      <c r="AA17" s="43">
        <v>2</v>
      </c>
      <c r="AB17" s="43">
        <v>6</v>
      </c>
      <c r="AC17" s="44">
        <f t="shared" si="3"/>
        <v>9</v>
      </c>
      <c r="AE17" s="80">
        <v>2</v>
      </c>
      <c r="AG17" s="80">
        <v>8</v>
      </c>
    </row>
    <row r="18" spans="1:33" s="29" customFormat="1">
      <c r="A18" s="30" t="s">
        <v>14</v>
      </c>
      <c r="B18" s="38">
        <v>30</v>
      </c>
      <c r="C18" s="39">
        <v>7</v>
      </c>
      <c r="D18" s="39">
        <v>15</v>
      </c>
      <c r="E18" s="40">
        <v>15</v>
      </c>
      <c r="F18" s="41">
        <v>20</v>
      </c>
      <c r="G18" s="39">
        <v>5</v>
      </c>
      <c r="H18" s="39">
        <v>10</v>
      </c>
      <c r="I18" s="40">
        <v>10</v>
      </c>
      <c r="J18" s="41">
        <v>15</v>
      </c>
      <c r="K18" s="39">
        <v>3</v>
      </c>
      <c r="L18" s="39">
        <v>8</v>
      </c>
      <c r="M18" s="40">
        <v>8</v>
      </c>
      <c r="N18" s="41">
        <v>10</v>
      </c>
      <c r="O18" s="39">
        <v>1</v>
      </c>
      <c r="P18" s="39">
        <v>5</v>
      </c>
      <c r="Q18" s="40">
        <v>5</v>
      </c>
      <c r="R18" s="27"/>
      <c r="S18" s="42"/>
      <c r="T18" s="43"/>
      <c r="U18" s="43">
        <v>2</v>
      </c>
      <c r="V18" s="44">
        <f t="shared" si="0"/>
        <v>2</v>
      </c>
      <c r="X18" s="80">
        <v>7</v>
      </c>
      <c r="Z18" s="42"/>
      <c r="AA18" s="43"/>
      <c r="AB18" s="43">
        <v>2</v>
      </c>
      <c r="AC18" s="44">
        <f t="shared" si="3"/>
        <v>2</v>
      </c>
      <c r="AE18" s="80">
        <v>2</v>
      </c>
      <c r="AG18" s="80"/>
    </row>
    <row r="19" spans="1:33" s="29" customFormat="1">
      <c r="A19" s="30" t="s">
        <v>15</v>
      </c>
      <c r="B19" s="38">
        <v>30</v>
      </c>
      <c r="C19" s="39">
        <v>7</v>
      </c>
      <c r="D19" s="39">
        <v>15</v>
      </c>
      <c r="E19" s="40">
        <v>7</v>
      </c>
      <c r="F19" s="41">
        <v>20</v>
      </c>
      <c r="G19" s="39">
        <v>5</v>
      </c>
      <c r="H19" s="39">
        <v>10</v>
      </c>
      <c r="I19" s="40">
        <v>5</v>
      </c>
      <c r="J19" s="41">
        <v>15</v>
      </c>
      <c r="K19" s="39">
        <v>3</v>
      </c>
      <c r="L19" s="39">
        <v>8</v>
      </c>
      <c r="M19" s="40">
        <v>3</v>
      </c>
      <c r="N19" s="41">
        <v>10</v>
      </c>
      <c r="O19" s="39">
        <v>1</v>
      </c>
      <c r="P19" s="39">
        <v>5</v>
      </c>
      <c r="Q19" s="40">
        <v>2</v>
      </c>
      <c r="R19" s="27"/>
      <c r="S19" s="42"/>
      <c r="T19" s="43"/>
      <c r="U19" s="43">
        <v>2</v>
      </c>
      <c r="V19" s="44">
        <f t="shared" si="0"/>
        <v>2</v>
      </c>
      <c r="X19" s="80">
        <v>7</v>
      </c>
      <c r="Z19" s="42"/>
      <c r="AA19" s="43">
        <v>3</v>
      </c>
      <c r="AB19" s="43">
        <v>4</v>
      </c>
      <c r="AC19" s="44">
        <f t="shared" si="3"/>
        <v>7</v>
      </c>
      <c r="AE19" s="80">
        <v>2</v>
      </c>
      <c r="AG19" s="80"/>
    </row>
    <row r="20" spans="1:33" s="29" customFormat="1" ht="15.75" thickBot="1">
      <c r="A20" s="113" t="s">
        <v>16</v>
      </c>
      <c r="B20" s="62">
        <v>30</v>
      </c>
      <c r="C20" s="63">
        <v>8</v>
      </c>
      <c r="D20" s="63">
        <v>20</v>
      </c>
      <c r="E20" s="64">
        <v>15</v>
      </c>
      <c r="F20" s="65">
        <v>20</v>
      </c>
      <c r="G20" s="63">
        <v>5</v>
      </c>
      <c r="H20" s="63">
        <v>15</v>
      </c>
      <c r="I20" s="64">
        <v>10</v>
      </c>
      <c r="J20" s="65">
        <v>15</v>
      </c>
      <c r="K20" s="63">
        <v>4</v>
      </c>
      <c r="L20" s="63">
        <v>10</v>
      </c>
      <c r="M20" s="64">
        <v>8</v>
      </c>
      <c r="N20" s="65">
        <v>10</v>
      </c>
      <c r="O20" s="63">
        <v>2</v>
      </c>
      <c r="P20" s="63">
        <v>8</v>
      </c>
      <c r="Q20" s="64">
        <v>5</v>
      </c>
      <c r="R20" s="27"/>
      <c r="S20" s="70">
        <v>2</v>
      </c>
      <c r="T20" s="71">
        <v>2</v>
      </c>
      <c r="U20" s="71">
        <v>10</v>
      </c>
      <c r="V20" s="72">
        <f t="shared" si="0"/>
        <v>14</v>
      </c>
      <c r="X20" s="109">
        <v>1</v>
      </c>
      <c r="Z20" s="70">
        <v>2</v>
      </c>
      <c r="AA20" s="71">
        <v>2</v>
      </c>
      <c r="AB20" s="71">
        <v>6</v>
      </c>
      <c r="AC20" s="72">
        <f t="shared" si="3"/>
        <v>10</v>
      </c>
      <c r="AE20" s="109">
        <v>6</v>
      </c>
      <c r="AG20" s="110">
        <v>1</v>
      </c>
    </row>
    <row r="21" spans="1:33" s="29" customFormat="1" ht="15.75" thickTop="1">
      <c r="A21" s="30" t="s">
        <v>17</v>
      </c>
      <c r="B21" s="66">
        <v>15</v>
      </c>
      <c r="C21" s="67">
        <v>15</v>
      </c>
      <c r="D21" s="67">
        <v>15</v>
      </c>
      <c r="E21" s="68">
        <v>15</v>
      </c>
      <c r="F21" s="69">
        <v>10</v>
      </c>
      <c r="G21" s="67">
        <v>10</v>
      </c>
      <c r="H21" s="67">
        <v>10</v>
      </c>
      <c r="I21" s="68">
        <v>10</v>
      </c>
      <c r="J21" s="69">
        <v>8</v>
      </c>
      <c r="K21" s="67">
        <v>8</v>
      </c>
      <c r="L21" s="67">
        <v>8</v>
      </c>
      <c r="M21" s="68">
        <v>8</v>
      </c>
      <c r="N21" s="69">
        <v>5</v>
      </c>
      <c r="O21" s="67">
        <v>5</v>
      </c>
      <c r="P21" s="67">
        <v>5</v>
      </c>
      <c r="Q21" s="68">
        <v>5</v>
      </c>
      <c r="R21" s="27"/>
      <c r="S21" s="73"/>
      <c r="T21" s="74">
        <v>1</v>
      </c>
      <c r="U21" s="74"/>
      <c r="V21" s="75">
        <f t="shared" si="0"/>
        <v>1</v>
      </c>
      <c r="X21" s="108">
        <v>15</v>
      </c>
      <c r="Z21" s="73"/>
      <c r="AA21" s="74"/>
      <c r="AB21" s="74">
        <v>4</v>
      </c>
      <c r="AC21" s="75">
        <f t="shared" si="3"/>
        <v>4</v>
      </c>
      <c r="AE21" s="108">
        <v>3</v>
      </c>
      <c r="AG21" s="111"/>
    </row>
    <row r="22" spans="1:33" s="29" customFormat="1">
      <c r="A22" s="30" t="s">
        <v>18</v>
      </c>
      <c r="B22" s="38">
        <v>20</v>
      </c>
      <c r="C22" s="39">
        <v>7</v>
      </c>
      <c r="D22" s="39">
        <v>15</v>
      </c>
      <c r="E22" s="40">
        <v>8</v>
      </c>
      <c r="F22" s="41">
        <v>15</v>
      </c>
      <c r="G22" s="39">
        <v>5</v>
      </c>
      <c r="H22" s="39">
        <v>10</v>
      </c>
      <c r="I22" s="40">
        <v>5</v>
      </c>
      <c r="J22" s="41">
        <v>10</v>
      </c>
      <c r="K22" s="39">
        <v>3</v>
      </c>
      <c r="L22" s="39">
        <v>8</v>
      </c>
      <c r="M22" s="40">
        <v>3</v>
      </c>
      <c r="N22" s="41">
        <v>5</v>
      </c>
      <c r="O22" s="39">
        <v>1</v>
      </c>
      <c r="P22" s="39">
        <v>5</v>
      </c>
      <c r="Q22" s="40">
        <v>2</v>
      </c>
      <c r="R22" s="27"/>
      <c r="S22" s="42"/>
      <c r="T22" s="43">
        <v>2</v>
      </c>
      <c r="U22" s="43">
        <v>7</v>
      </c>
      <c r="V22" s="44">
        <f t="shared" si="0"/>
        <v>9</v>
      </c>
      <c r="X22" s="80">
        <v>7</v>
      </c>
      <c r="Z22" s="42">
        <v>1</v>
      </c>
      <c r="AA22" s="43"/>
      <c r="AB22" s="43">
        <v>1</v>
      </c>
      <c r="AC22" s="44">
        <f t="shared" si="3"/>
        <v>2</v>
      </c>
      <c r="AE22" s="80">
        <v>2</v>
      </c>
      <c r="AG22" s="80">
        <v>4</v>
      </c>
    </row>
    <row r="23" spans="1:33" s="29" customFormat="1">
      <c r="A23" s="30" t="s">
        <v>19</v>
      </c>
      <c r="B23" s="38">
        <v>20</v>
      </c>
      <c r="C23" s="39">
        <v>5</v>
      </c>
      <c r="D23" s="39">
        <v>15</v>
      </c>
      <c r="E23" s="40">
        <v>8</v>
      </c>
      <c r="F23" s="41">
        <v>15</v>
      </c>
      <c r="G23" s="39">
        <v>3</v>
      </c>
      <c r="H23" s="39">
        <v>10</v>
      </c>
      <c r="I23" s="40">
        <v>5</v>
      </c>
      <c r="J23" s="41">
        <v>10</v>
      </c>
      <c r="K23" s="39">
        <v>2</v>
      </c>
      <c r="L23" s="39">
        <v>8</v>
      </c>
      <c r="M23" s="40">
        <v>2</v>
      </c>
      <c r="N23" s="41">
        <v>5</v>
      </c>
      <c r="O23" s="39">
        <v>1</v>
      </c>
      <c r="P23" s="39">
        <v>5</v>
      </c>
      <c r="Q23" s="40">
        <v>1</v>
      </c>
      <c r="R23" s="27"/>
      <c r="S23" s="42"/>
      <c r="T23" s="43">
        <v>1</v>
      </c>
      <c r="U23" s="43">
        <v>1</v>
      </c>
      <c r="V23" s="44">
        <f t="shared" si="0"/>
        <v>2</v>
      </c>
      <c r="X23" s="80">
        <v>2</v>
      </c>
      <c r="Z23" s="42"/>
      <c r="AA23" s="43"/>
      <c r="AB23" s="43">
        <v>2</v>
      </c>
      <c r="AC23" s="44">
        <f t="shared" si="3"/>
        <v>2</v>
      </c>
      <c r="AE23" s="80">
        <v>1</v>
      </c>
      <c r="AG23" s="80"/>
    </row>
    <row r="24" spans="1:33" s="29" customFormat="1">
      <c r="A24" s="30" t="s">
        <v>20</v>
      </c>
      <c r="B24" s="38">
        <v>15</v>
      </c>
      <c r="C24" s="39">
        <v>5</v>
      </c>
      <c r="D24" s="39">
        <v>10</v>
      </c>
      <c r="E24" s="40">
        <v>8</v>
      </c>
      <c r="F24" s="41">
        <v>10</v>
      </c>
      <c r="G24" s="39">
        <v>3</v>
      </c>
      <c r="H24" s="39">
        <v>8</v>
      </c>
      <c r="I24" s="40">
        <v>5</v>
      </c>
      <c r="J24" s="41">
        <v>8</v>
      </c>
      <c r="K24" s="39">
        <v>2</v>
      </c>
      <c r="L24" s="39">
        <v>5</v>
      </c>
      <c r="M24" s="40">
        <v>3</v>
      </c>
      <c r="N24" s="41">
        <v>5</v>
      </c>
      <c r="O24" s="39">
        <v>1</v>
      </c>
      <c r="P24" s="39">
        <v>3</v>
      </c>
      <c r="Q24" s="40">
        <v>2</v>
      </c>
      <c r="R24" s="27"/>
      <c r="S24" s="42">
        <v>5</v>
      </c>
      <c r="T24" s="43">
        <v>2</v>
      </c>
      <c r="U24" s="43">
        <v>10</v>
      </c>
      <c r="V24" s="44">
        <f t="shared" si="0"/>
        <v>17</v>
      </c>
      <c r="X24" s="80">
        <v>5</v>
      </c>
      <c r="Z24" s="42"/>
      <c r="AA24" s="43">
        <v>1</v>
      </c>
      <c r="AB24" s="43">
        <v>6</v>
      </c>
      <c r="AC24" s="44">
        <f t="shared" si="3"/>
        <v>7</v>
      </c>
      <c r="AE24" s="80">
        <v>3</v>
      </c>
      <c r="AG24" s="80">
        <v>4</v>
      </c>
    </row>
    <row r="25" spans="1:33" s="29" customFormat="1" ht="15.75" thickBot="1">
      <c r="A25" s="113" t="s">
        <v>21</v>
      </c>
      <c r="B25" s="62">
        <v>10</v>
      </c>
      <c r="C25" s="63">
        <v>2</v>
      </c>
      <c r="D25" s="63">
        <v>8</v>
      </c>
      <c r="E25" s="64">
        <v>4</v>
      </c>
      <c r="F25" s="65">
        <v>8</v>
      </c>
      <c r="G25" s="63">
        <v>1</v>
      </c>
      <c r="H25" s="63">
        <v>5</v>
      </c>
      <c r="I25" s="64">
        <v>2</v>
      </c>
      <c r="J25" s="65">
        <v>5</v>
      </c>
      <c r="K25" s="63">
        <v>1</v>
      </c>
      <c r="L25" s="63">
        <v>3</v>
      </c>
      <c r="M25" s="64">
        <v>2</v>
      </c>
      <c r="N25" s="65">
        <v>3</v>
      </c>
      <c r="O25" s="63">
        <v>0</v>
      </c>
      <c r="P25" s="63">
        <v>2</v>
      </c>
      <c r="Q25" s="64">
        <v>1</v>
      </c>
      <c r="R25" s="27"/>
      <c r="S25" s="70"/>
      <c r="T25" s="71"/>
      <c r="U25" s="71">
        <v>1</v>
      </c>
      <c r="V25" s="72">
        <f t="shared" si="0"/>
        <v>1</v>
      </c>
      <c r="X25" s="110">
        <v>2</v>
      </c>
      <c r="Z25" s="70"/>
      <c r="AA25" s="71"/>
      <c r="AB25" s="71"/>
      <c r="AC25" s="72">
        <f t="shared" si="3"/>
        <v>0</v>
      </c>
      <c r="AE25" s="110">
        <v>4</v>
      </c>
      <c r="AG25" s="110"/>
    </row>
    <row r="26" spans="1:33" s="29" customFormat="1" ht="15.75" thickTop="1">
      <c r="A26" s="30" t="s">
        <v>22</v>
      </c>
      <c r="B26" s="66">
        <v>8</v>
      </c>
      <c r="C26" s="67">
        <v>1</v>
      </c>
      <c r="D26" s="67">
        <v>8</v>
      </c>
      <c r="E26" s="68">
        <v>4</v>
      </c>
      <c r="F26" s="69">
        <v>5</v>
      </c>
      <c r="G26" s="67">
        <v>1</v>
      </c>
      <c r="H26" s="67">
        <v>5</v>
      </c>
      <c r="I26" s="68">
        <v>2</v>
      </c>
      <c r="J26" s="69">
        <v>3</v>
      </c>
      <c r="K26" s="67">
        <v>0</v>
      </c>
      <c r="L26" s="67">
        <v>3</v>
      </c>
      <c r="M26" s="68">
        <v>1</v>
      </c>
      <c r="N26" s="69">
        <v>2</v>
      </c>
      <c r="O26" s="67">
        <v>0</v>
      </c>
      <c r="P26" s="67">
        <v>2</v>
      </c>
      <c r="Q26" s="68">
        <v>1</v>
      </c>
      <c r="R26" s="27"/>
      <c r="S26" s="73">
        <v>1</v>
      </c>
      <c r="T26" s="74">
        <v>1</v>
      </c>
      <c r="U26" s="74">
        <v>1</v>
      </c>
      <c r="V26" s="75">
        <f t="shared" si="0"/>
        <v>3</v>
      </c>
      <c r="X26" s="111">
        <v>1</v>
      </c>
      <c r="Z26" s="73"/>
      <c r="AA26" s="74">
        <v>2</v>
      </c>
      <c r="AB26" s="74">
        <v>5</v>
      </c>
      <c r="AC26" s="75">
        <f t="shared" si="3"/>
        <v>7</v>
      </c>
      <c r="AE26" s="111">
        <v>2</v>
      </c>
      <c r="AG26" s="111">
        <v>2</v>
      </c>
    </row>
    <row r="27" spans="1:33" s="29" customFormat="1">
      <c r="A27" s="30" t="s">
        <v>5</v>
      </c>
      <c r="B27" s="38">
        <v>8</v>
      </c>
      <c r="C27" s="39">
        <v>0</v>
      </c>
      <c r="D27" s="39">
        <v>8</v>
      </c>
      <c r="E27" s="40">
        <v>3</v>
      </c>
      <c r="F27" s="41">
        <v>5</v>
      </c>
      <c r="G27" s="39">
        <v>0</v>
      </c>
      <c r="H27" s="39">
        <v>5</v>
      </c>
      <c r="I27" s="40">
        <v>2</v>
      </c>
      <c r="J27" s="41">
        <v>3</v>
      </c>
      <c r="K27" s="39">
        <v>0</v>
      </c>
      <c r="L27" s="39">
        <v>3</v>
      </c>
      <c r="M27" s="40">
        <v>1</v>
      </c>
      <c r="N27" s="41">
        <v>2</v>
      </c>
      <c r="O27" s="39">
        <v>0</v>
      </c>
      <c r="P27" s="39">
        <v>2</v>
      </c>
      <c r="Q27" s="40">
        <v>1</v>
      </c>
      <c r="R27" s="27"/>
      <c r="S27" s="42"/>
      <c r="T27" s="43"/>
      <c r="U27" s="43">
        <v>2</v>
      </c>
      <c r="V27" s="44">
        <f t="shared" si="0"/>
        <v>2</v>
      </c>
      <c r="X27" s="80">
        <v>0</v>
      </c>
      <c r="Z27" s="42"/>
      <c r="AA27" s="43"/>
      <c r="AB27" s="43">
        <v>2</v>
      </c>
      <c r="AC27" s="44">
        <f t="shared" si="3"/>
        <v>2</v>
      </c>
      <c r="AE27" s="80"/>
      <c r="AG27" s="80">
        <v>1</v>
      </c>
    </row>
    <row r="28" spans="1:33" s="29" customFormat="1">
      <c r="A28" s="30" t="s">
        <v>23</v>
      </c>
      <c r="B28" s="38">
        <v>5</v>
      </c>
      <c r="C28" s="39">
        <v>0</v>
      </c>
      <c r="D28" s="39">
        <v>5</v>
      </c>
      <c r="E28" s="40">
        <v>3</v>
      </c>
      <c r="F28" s="41">
        <v>3</v>
      </c>
      <c r="G28" s="39">
        <v>0</v>
      </c>
      <c r="H28" s="39">
        <v>3</v>
      </c>
      <c r="I28" s="40">
        <v>2</v>
      </c>
      <c r="J28" s="41">
        <v>2</v>
      </c>
      <c r="K28" s="39">
        <v>0</v>
      </c>
      <c r="L28" s="39">
        <v>2</v>
      </c>
      <c r="M28" s="40">
        <v>1</v>
      </c>
      <c r="N28" s="41">
        <v>1</v>
      </c>
      <c r="O28" s="39">
        <v>0</v>
      </c>
      <c r="P28" s="39">
        <v>1</v>
      </c>
      <c r="Q28" s="40">
        <v>0</v>
      </c>
      <c r="R28" s="27"/>
      <c r="S28" s="42"/>
      <c r="T28" s="43"/>
      <c r="U28" s="43"/>
      <c r="V28" s="44">
        <f t="shared" si="0"/>
        <v>0</v>
      </c>
      <c r="X28" s="80">
        <v>0</v>
      </c>
      <c r="Z28" s="42"/>
      <c r="AA28" s="43"/>
      <c r="AB28" s="43"/>
      <c r="AC28" s="44">
        <f t="shared" si="3"/>
        <v>0</v>
      </c>
      <c r="AE28" s="80"/>
      <c r="AG28" s="80"/>
    </row>
    <row r="29" spans="1:33" s="29" customFormat="1" ht="15.75" thickBot="1">
      <c r="A29" s="30" t="s">
        <v>24</v>
      </c>
      <c r="B29" s="45">
        <v>8</v>
      </c>
      <c r="C29" s="46">
        <v>1</v>
      </c>
      <c r="D29" s="46">
        <v>8</v>
      </c>
      <c r="E29" s="47">
        <v>4</v>
      </c>
      <c r="F29" s="48">
        <v>5</v>
      </c>
      <c r="G29" s="46">
        <v>0</v>
      </c>
      <c r="H29" s="46">
        <v>5</v>
      </c>
      <c r="I29" s="47">
        <v>2</v>
      </c>
      <c r="J29" s="48">
        <v>3</v>
      </c>
      <c r="K29" s="46">
        <v>0</v>
      </c>
      <c r="L29" s="46">
        <v>3</v>
      </c>
      <c r="M29" s="47">
        <v>1</v>
      </c>
      <c r="N29" s="48">
        <v>2</v>
      </c>
      <c r="O29" s="46">
        <v>0</v>
      </c>
      <c r="P29" s="46">
        <v>2</v>
      </c>
      <c r="Q29" s="47">
        <v>1</v>
      </c>
      <c r="R29" s="27"/>
      <c r="S29" s="49">
        <v>1</v>
      </c>
      <c r="T29" s="50">
        <v>2</v>
      </c>
      <c r="U29" s="50">
        <v>5</v>
      </c>
      <c r="V29" s="26">
        <f t="shared" si="0"/>
        <v>8</v>
      </c>
      <c r="X29" s="81">
        <v>1</v>
      </c>
      <c r="Z29" s="49">
        <v>1</v>
      </c>
      <c r="AA29" s="50">
        <v>1</v>
      </c>
      <c r="AB29" s="50">
        <v>3</v>
      </c>
      <c r="AC29" s="26">
        <f t="shared" si="3"/>
        <v>5</v>
      </c>
      <c r="AE29" s="81">
        <v>3</v>
      </c>
      <c r="AG29" s="81"/>
    </row>
    <row r="30" spans="1:33" s="2" customFormat="1" ht="24" thickBot="1">
      <c r="A30" s="2" t="s">
        <v>37</v>
      </c>
      <c r="B30" s="368"/>
      <c r="C30" s="368"/>
      <c r="D30" s="368"/>
      <c r="E30" s="368"/>
      <c r="F30" s="368"/>
      <c r="G30" s="368"/>
      <c r="H30" s="368"/>
      <c r="I30" s="368"/>
      <c r="J30" s="369"/>
      <c r="K30" s="368"/>
      <c r="L30" s="368"/>
      <c r="M30" s="368"/>
      <c r="N30" s="368"/>
      <c r="O30" s="368"/>
      <c r="P30" s="368"/>
      <c r="Q30" s="368"/>
      <c r="R30" s="4"/>
      <c r="S30" s="24"/>
      <c r="T30" s="11"/>
      <c r="U30" s="11"/>
      <c r="V30" s="11"/>
      <c r="W30" s="4"/>
      <c r="X30" s="82"/>
      <c r="Z30" s="24"/>
      <c r="AA30" s="11"/>
      <c r="AB30" s="11"/>
      <c r="AC30" s="11"/>
      <c r="AE30" s="82"/>
      <c r="AG30" s="82"/>
    </row>
    <row r="31" spans="1:33" s="29" customFormat="1">
      <c r="A31" s="30" t="s">
        <v>27</v>
      </c>
      <c r="B31" s="31">
        <v>15</v>
      </c>
      <c r="C31" s="32">
        <v>5</v>
      </c>
      <c r="D31" s="32">
        <v>8</v>
      </c>
      <c r="E31" s="33">
        <v>5</v>
      </c>
      <c r="F31" s="34">
        <v>10</v>
      </c>
      <c r="G31" s="32">
        <v>5</v>
      </c>
      <c r="H31" s="32">
        <v>5</v>
      </c>
      <c r="I31" s="33">
        <v>3</v>
      </c>
      <c r="J31" s="34">
        <v>8</v>
      </c>
      <c r="K31" s="32">
        <v>3</v>
      </c>
      <c r="L31" s="32">
        <v>5</v>
      </c>
      <c r="M31" s="33">
        <v>3</v>
      </c>
      <c r="N31" s="34">
        <v>5</v>
      </c>
      <c r="O31" s="32">
        <v>2</v>
      </c>
      <c r="P31" s="32">
        <v>3</v>
      </c>
      <c r="Q31" s="33">
        <v>2</v>
      </c>
      <c r="R31" s="27"/>
      <c r="S31" s="35"/>
      <c r="T31" s="36"/>
      <c r="U31" s="36">
        <v>1</v>
      </c>
      <c r="V31" s="37">
        <f t="shared" si="0"/>
        <v>1</v>
      </c>
      <c r="X31" s="79">
        <v>5</v>
      </c>
      <c r="Z31" s="35"/>
      <c r="AA31" s="36"/>
      <c r="AB31" s="36"/>
      <c r="AC31" s="37">
        <f t="shared" ref="AC31:AC42" si="4">SUM(Z31,AA31,AB31)</f>
        <v>0</v>
      </c>
      <c r="AE31" s="79"/>
      <c r="AG31" s="79"/>
    </row>
    <row r="32" spans="1:33" s="29" customFormat="1">
      <c r="A32" s="30" t="s">
        <v>26</v>
      </c>
      <c r="B32" s="38">
        <v>20</v>
      </c>
      <c r="C32" s="39">
        <v>10</v>
      </c>
      <c r="D32" s="39">
        <v>15</v>
      </c>
      <c r="E32" s="40">
        <v>10</v>
      </c>
      <c r="F32" s="41">
        <v>15</v>
      </c>
      <c r="G32" s="39">
        <v>5</v>
      </c>
      <c r="H32" s="39">
        <v>10</v>
      </c>
      <c r="I32" s="40">
        <v>5</v>
      </c>
      <c r="J32" s="41">
        <v>10</v>
      </c>
      <c r="K32" s="39">
        <v>3</v>
      </c>
      <c r="L32" s="39">
        <v>8</v>
      </c>
      <c r="M32" s="40">
        <v>3</v>
      </c>
      <c r="N32" s="41">
        <v>5</v>
      </c>
      <c r="O32" s="39">
        <v>2</v>
      </c>
      <c r="P32" s="39">
        <v>5</v>
      </c>
      <c r="Q32" s="40">
        <v>1</v>
      </c>
      <c r="R32" s="27"/>
      <c r="S32" s="42"/>
      <c r="T32" s="43"/>
      <c r="U32" s="43">
        <v>8</v>
      </c>
      <c r="V32" s="44">
        <f t="shared" si="0"/>
        <v>8</v>
      </c>
      <c r="X32" s="80">
        <v>10</v>
      </c>
      <c r="Z32" s="42"/>
      <c r="AA32" s="43"/>
      <c r="AB32" s="43">
        <v>2</v>
      </c>
      <c r="AC32" s="44">
        <f t="shared" si="4"/>
        <v>2</v>
      </c>
      <c r="AE32" s="80">
        <v>2</v>
      </c>
      <c r="AG32" s="80"/>
    </row>
    <row r="33" spans="1:33" s="29" customFormat="1">
      <c r="A33" s="30" t="s">
        <v>32</v>
      </c>
      <c r="B33" s="38">
        <v>20</v>
      </c>
      <c r="C33" s="39">
        <v>0</v>
      </c>
      <c r="D33" s="39">
        <v>15</v>
      </c>
      <c r="E33" s="40">
        <v>0</v>
      </c>
      <c r="F33" s="41">
        <v>15</v>
      </c>
      <c r="G33" s="39">
        <v>0</v>
      </c>
      <c r="H33" s="39">
        <v>10</v>
      </c>
      <c r="I33" s="40">
        <v>0</v>
      </c>
      <c r="J33" s="41">
        <v>10</v>
      </c>
      <c r="K33" s="39">
        <v>0</v>
      </c>
      <c r="L33" s="39">
        <v>8</v>
      </c>
      <c r="M33" s="40">
        <v>0</v>
      </c>
      <c r="N33" s="41">
        <v>5</v>
      </c>
      <c r="O33" s="39">
        <v>0</v>
      </c>
      <c r="P33" s="39">
        <v>5</v>
      </c>
      <c r="Q33" s="40">
        <v>0</v>
      </c>
      <c r="R33" s="27"/>
      <c r="S33" s="42"/>
      <c r="T33" s="43"/>
      <c r="U33" s="43"/>
      <c r="V33" s="44">
        <f t="shared" si="0"/>
        <v>0</v>
      </c>
      <c r="X33" s="80">
        <v>0</v>
      </c>
      <c r="Z33" s="42"/>
      <c r="AA33" s="43"/>
      <c r="AB33" s="43"/>
      <c r="AC33" s="44">
        <f t="shared" si="4"/>
        <v>0</v>
      </c>
      <c r="AE33" s="80">
        <v>0</v>
      </c>
      <c r="AG33" s="80"/>
    </row>
    <row r="34" spans="1:33" s="29" customFormat="1">
      <c r="A34" s="30" t="s">
        <v>31</v>
      </c>
      <c r="B34" s="38">
        <v>8</v>
      </c>
      <c r="C34" s="39">
        <v>20</v>
      </c>
      <c r="D34" s="39">
        <v>8</v>
      </c>
      <c r="E34" s="40">
        <v>0</v>
      </c>
      <c r="F34" s="41">
        <v>5</v>
      </c>
      <c r="G34" s="39">
        <v>15</v>
      </c>
      <c r="H34" s="39">
        <v>5</v>
      </c>
      <c r="I34" s="40">
        <v>0</v>
      </c>
      <c r="J34" s="41">
        <v>3</v>
      </c>
      <c r="K34" s="39">
        <v>10</v>
      </c>
      <c r="L34" s="39">
        <v>3</v>
      </c>
      <c r="M34" s="40">
        <v>0</v>
      </c>
      <c r="N34" s="41">
        <v>2</v>
      </c>
      <c r="O34" s="39">
        <v>5</v>
      </c>
      <c r="P34" s="39">
        <v>2</v>
      </c>
      <c r="Q34" s="40">
        <v>0</v>
      </c>
      <c r="R34" s="27"/>
      <c r="S34" s="42"/>
      <c r="T34" s="43"/>
      <c r="U34" s="43"/>
      <c r="V34" s="44">
        <f t="shared" si="0"/>
        <v>0</v>
      </c>
      <c r="X34" s="80">
        <v>20</v>
      </c>
      <c r="Z34" s="42"/>
      <c r="AA34" s="43"/>
      <c r="AB34" s="43"/>
      <c r="AC34" s="44">
        <f t="shared" si="4"/>
        <v>0</v>
      </c>
      <c r="AE34" s="80">
        <v>0</v>
      </c>
      <c r="AG34" s="80"/>
    </row>
    <row r="35" spans="1:33" s="29" customFormat="1" ht="15.75" thickBot="1">
      <c r="A35" s="30" t="s">
        <v>33</v>
      </c>
      <c r="B35" s="62">
        <v>20</v>
      </c>
      <c r="C35" s="63">
        <v>0</v>
      </c>
      <c r="D35" s="63">
        <v>15</v>
      </c>
      <c r="E35" s="64">
        <v>0</v>
      </c>
      <c r="F35" s="65">
        <v>15</v>
      </c>
      <c r="G35" s="63">
        <v>0</v>
      </c>
      <c r="H35" s="63">
        <v>10</v>
      </c>
      <c r="I35" s="64">
        <v>0</v>
      </c>
      <c r="J35" s="65">
        <v>10</v>
      </c>
      <c r="K35" s="63">
        <v>0</v>
      </c>
      <c r="L35" s="63">
        <v>8</v>
      </c>
      <c r="M35" s="64">
        <v>0</v>
      </c>
      <c r="N35" s="65">
        <v>5</v>
      </c>
      <c r="O35" s="63">
        <v>0</v>
      </c>
      <c r="P35" s="63">
        <v>5</v>
      </c>
      <c r="Q35" s="64">
        <v>0</v>
      </c>
      <c r="R35" s="27"/>
      <c r="S35" s="70"/>
      <c r="T35" s="71"/>
      <c r="U35" s="71"/>
      <c r="V35" s="72">
        <f t="shared" si="0"/>
        <v>0</v>
      </c>
      <c r="X35" s="110">
        <v>0</v>
      </c>
      <c r="Z35" s="70"/>
      <c r="AA35" s="71"/>
      <c r="AB35" s="71"/>
      <c r="AC35" s="72">
        <f t="shared" si="4"/>
        <v>0</v>
      </c>
      <c r="AE35" s="110">
        <v>0</v>
      </c>
      <c r="AG35" s="110"/>
    </row>
    <row r="36" spans="1:33" s="29" customFormat="1" ht="15.75" thickTop="1">
      <c r="A36" s="112" t="s">
        <v>25</v>
      </c>
      <c r="B36" s="66">
        <v>15</v>
      </c>
      <c r="C36" s="67">
        <v>5</v>
      </c>
      <c r="D36" s="67">
        <v>10</v>
      </c>
      <c r="E36" s="68">
        <v>10</v>
      </c>
      <c r="F36" s="69">
        <v>10</v>
      </c>
      <c r="G36" s="67">
        <v>3</v>
      </c>
      <c r="H36" s="67">
        <v>7</v>
      </c>
      <c r="I36" s="68">
        <v>5</v>
      </c>
      <c r="J36" s="69">
        <v>8</v>
      </c>
      <c r="K36" s="67">
        <v>2</v>
      </c>
      <c r="L36" s="67">
        <v>5</v>
      </c>
      <c r="M36" s="68">
        <v>3</v>
      </c>
      <c r="N36" s="69">
        <v>5</v>
      </c>
      <c r="O36" s="67">
        <v>1</v>
      </c>
      <c r="P36" s="67">
        <v>3</v>
      </c>
      <c r="Q36" s="68">
        <v>2</v>
      </c>
      <c r="R36" s="27"/>
      <c r="S36" s="73"/>
      <c r="T36" s="74">
        <v>2</v>
      </c>
      <c r="U36" s="74">
        <v>7</v>
      </c>
      <c r="V36" s="75">
        <f t="shared" si="0"/>
        <v>9</v>
      </c>
      <c r="X36" s="111">
        <v>5</v>
      </c>
      <c r="Z36" s="73"/>
      <c r="AA36" s="74">
        <v>2</v>
      </c>
      <c r="AB36" s="74">
        <v>1</v>
      </c>
      <c r="AC36" s="75">
        <f t="shared" si="4"/>
        <v>3</v>
      </c>
      <c r="AE36" s="111">
        <v>1</v>
      </c>
      <c r="AG36" s="111">
        <v>1</v>
      </c>
    </row>
    <row r="37" spans="1:33" s="29" customFormat="1">
      <c r="A37" s="30" t="s">
        <v>28</v>
      </c>
      <c r="B37" s="38">
        <v>15</v>
      </c>
      <c r="C37" s="39">
        <v>8</v>
      </c>
      <c r="D37" s="39">
        <v>10</v>
      </c>
      <c r="E37" s="40">
        <v>10</v>
      </c>
      <c r="F37" s="41">
        <v>10</v>
      </c>
      <c r="G37" s="39">
        <v>5</v>
      </c>
      <c r="H37" s="39">
        <v>5</v>
      </c>
      <c r="I37" s="40">
        <v>5</v>
      </c>
      <c r="J37" s="41">
        <v>8</v>
      </c>
      <c r="K37" s="39">
        <v>3</v>
      </c>
      <c r="L37" s="39">
        <v>3</v>
      </c>
      <c r="M37" s="40">
        <v>3</v>
      </c>
      <c r="N37" s="41">
        <v>5</v>
      </c>
      <c r="O37" s="39">
        <v>2</v>
      </c>
      <c r="P37" s="39">
        <v>2</v>
      </c>
      <c r="Q37" s="40">
        <v>2</v>
      </c>
      <c r="R37" s="27"/>
      <c r="S37" s="42"/>
      <c r="T37" s="43">
        <v>5</v>
      </c>
      <c r="U37" s="43">
        <v>12</v>
      </c>
      <c r="V37" s="44">
        <f t="shared" si="0"/>
        <v>17</v>
      </c>
      <c r="X37" s="80">
        <v>8</v>
      </c>
      <c r="Z37" s="42"/>
      <c r="AA37" s="43">
        <v>1</v>
      </c>
      <c r="AB37" s="43">
        <v>5</v>
      </c>
      <c r="AC37" s="44">
        <f t="shared" si="4"/>
        <v>6</v>
      </c>
      <c r="AE37" s="80">
        <v>1</v>
      </c>
      <c r="AG37" s="80">
        <v>2</v>
      </c>
    </row>
    <row r="38" spans="1:33" s="29" customFormat="1" ht="15.75" thickBot="1">
      <c r="A38" s="113" t="s">
        <v>36</v>
      </c>
      <c r="B38" s="62">
        <v>15</v>
      </c>
      <c r="C38" s="63">
        <v>4</v>
      </c>
      <c r="D38" s="63">
        <v>8</v>
      </c>
      <c r="E38" s="64">
        <v>10</v>
      </c>
      <c r="F38" s="65">
        <v>10</v>
      </c>
      <c r="G38" s="63">
        <v>2</v>
      </c>
      <c r="H38" s="63">
        <v>5</v>
      </c>
      <c r="I38" s="64">
        <v>5</v>
      </c>
      <c r="J38" s="65">
        <v>8</v>
      </c>
      <c r="K38" s="63">
        <v>1</v>
      </c>
      <c r="L38" s="63">
        <v>3</v>
      </c>
      <c r="M38" s="64">
        <v>3</v>
      </c>
      <c r="N38" s="65">
        <v>5</v>
      </c>
      <c r="O38" s="63">
        <v>0</v>
      </c>
      <c r="P38" s="63">
        <v>1</v>
      </c>
      <c r="Q38" s="64">
        <v>2</v>
      </c>
      <c r="R38" s="27"/>
      <c r="S38" s="70"/>
      <c r="T38" s="71"/>
      <c r="U38" s="71">
        <v>2</v>
      </c>
      <c r="V38" s="72">
        <f t="shared" si="0"/>
        <v>2</v>
      </c>
      <c r="X38" s="109">
        <v>4</v>
      </c>
      <c r="Z38" s="70"/>
      <c r="AA38" s="71"/>
      <c r="AB38" s="71"/>
      <c r="AC38" s="72">
        <f t="shared" si="4"/>
        <v>0</v>
      </c>
      <c r="AE38" s="110"/>
      <c r="AG38" s="110"/>
    </row>
    <row r="39" spans="1:33" s="29" customFormat="1" ht="15.75" thickTop="1">
      <c r="A39" s="30" t="s">
        <v>34</v>
      </c>
      <c r="B39" s="66">
        <v>4</v>
      </c>
      <c r="C39" s="67">
        <v>1</v>
      </c>
      <c r="D39" s="67">
        <v>8</v>
      </c>
      <c r="E39" s="68">
        <v>8</v>
      </c>
      <c r="F39" s="69">
        <v>2</v>
      </c>
      <c r="G39" s="67">
        <v>0</v>
      </c>
      <c r="H39" s="67">
        <v>5</v>
      </c>
      <c r="I39" s="68">
        <v>5</v>
      </c>
      <c r="J39" s="69">
        <v>1</v>
      </c>
      <c r="K39" s="67">
        <v>0</v>
      </c>
      <c r="L39" s="67">
        <v>3</v>
      </c>
      <c r="M39" s="68">
        <v>3</v>
      </c>
      <c r="N39" s="69">
        <v>0</v>
      </c>
      <c r="O39" s="67">
        <v>0</v>
      </c>
      <c r="P39" s="67">
        <v>2</v>
      </c>
      <c r="Q39" s="68">
        <v>2</v>
      </c>
      <c r="R39" s="27"/>
      <c r="S39" s="73"/>
      <c r="T39" s="74"/>
      <c r="U39" s="74"/>
      <c r="V39" s="75">
        <f t="shared" si="0"/>
        <v>0</v>
      </c>
      <c r="X39" s="108">
        <v>1</v>
      </c>
      <c r="Z39" s="73"/>
      <c r="AA39" s="74">
        <v>3</v>
      </c>
      <c r="AB39" s="74"/>
      <c r="AC39" s="75">
        <f t="shared" si="4"/>
        <v>3</v>
      </c>
      <c r="AE39" s="111">
        <v>1</v>
      </c>
      <c r="AG39" s="111"/>
    </row>
    <row r="40" spans="1:33" s="29" customFormat="1">
      <c r="A40" s="30" t="s">
        <v>29</v>
      </c>
      <c r="B40" s="38">
        <v>5</v>
      </c>
      <c r="C40" s="39">
        <v>2</v>
      </c>
      <c r="D40" s="39">
        <v>5</v>
      </c>
      <c r="E40" s="40">
        <v>2</v>
      </c>
      <c r="F40" s="41">
        <v>3</v>
      </c>
      <c r="G40" s="39">
        <v>1</v>
      </c>
      <c r="H40" s="39">
        <v>3</v>
      </c>
      <c r="I40" s="40">
        <v>1</v>
      </c>
      <c r="J40" s="41">
        <v>2</v>
      </c>
      <c r="K40" s="39">
        <v>1</v>
      </c>
      <c r="L40" s="39">
        <v>2</v>
      </c>
      <c r="M40" s="40">
        <v>1</v>
      </c>
      <c r="N40" s="41">
        <v>1</v>
      </c>
      <c r="O40" s="39">
        <v>1</v>
      </c>
      <c r="P40" s="39">
        <v>1</v>
      </c>
      <c r="Q40" s="40">
        <v>0</v>
      </c>
      <c r="R40" s="27"/>
      <c r="S40" s="42"/>
      <c r="T40" s="43">
        <v>1</v>
      </c>
      <c r="U40" s="43">
        <v>3</v>
      </c>
      <c r="V40" s="44">
        <f t="shared" si="0"/>
        <v>4</v>
      </c>
      <c r="X40" s="80">
        <v>1</v>
      </c>
      <c r="Z40" s="42"/>
      <c r="AA40" s="43"/>
      <c r="AB40" s="43"/>
      <c r="AC40" s="44">
        <f t="shared" si="4"/>
        <v>0</v>
      </c>
      <c r="AE40" s="80">
        <v>1</v>
      </c>
      <c r="AG40" s="80"/>
    </row>
    <row r="41" spans="1:33" s="29" customFormat="1">
      <c r="A41" s="30" t="s">
        <v>35</v>
      </c>
      <c r="B41" s="38">
        <v>2</v>
      </c>
      <c r="C41" s="39">
        <v>1</v>
      </c>
      <c r="D41" s="39">
        <v>3</v>
      </c>
      <c r="E41" s="40">
        <v>2</v>
      </c>
      <c r="F41" s="41">
        <v>1</v>
      </c>
      <c r="G41" s="39">
        <v>0</v>
      </c>
      <c r="H41" s="39">
        <v>2</v>
      </c>
      <c r="I41" s="40">
        <v>1</v>
      </c>
      <c r="J41" s="41">
        <v>1</v>
      </c>
      <c r="K41" s="39">
        <v>0</v>
      </c>
      <c r="L41" s="39">
        <v>1</v>
      </c>
      <c r="M41" s="40">
        <v>0</v>
      </c>
      <c r="N41" s="41">
        <v>0</v>
      </c>
      <c r="O41" s="39">
        <v>0</v>
      </c>
      <c r="P41" s="39">
        <v>1</v>
      </c>
      <c r="Q41" s="40">
        <v>0</v>
      </c>
      <c r="R41" s="27"/>
      <c r="S41" s="42"/>
      <c r="T41" s="43"/>
      <c r="U41" s="43">
        <v>1</v>
      </c>
      <c r="V41" s="44">
        <f t="shared" si="0"/>
        <v>1</v>
      </c>
      <c r="X41" s="80">
        <v>1</v>
      </c>
      <c r="Z41" s="42"/>
      <c r="AA41" s="43">
        <v>1</v>
      </c>
      <c r="AB41" s="43">
        <v>1</v>
      </c>
      <c r="AC41" s="44">
        <f t="shared" si="4"/>
        <v>2</v>
      </c>
      <c r="AE41" s="80"/>
      <c r="AG41" s="80"/>
    </row>
    <row r="42" spans="1:33" s="29" customFormat="1" ht="15.75" thickBot="1">
      <c r="A42" s="30" t="s">
        <v>30</v>
      </c>
      <c r="B42" s="45">
        <v>5</v>
      </c>
      <c r="C42" s="46">
        <v>2</v>
      </c>
      <c r="D42" s="46">
        <v>5</v>
      </c>
      <c r="E42" s="47">
        <v>4</v>
      </c>
      <c r="F42" s="48">
        <v>3</v>
      </c>
      <c r="G42" s="46">
        <v>1</v>
      </c>
      <c r="H42" s="46">
        <v>3</v>
      </c>
      <c r="I42" s="47">
        <v>2</v>
      </c>
      <c r="J42" s="48">
        <v>2</v>
      </c>
      <c r="K42" s="46">
        <v>0</v>
      </c>
      <c r="L42" s="46">
        <v>2</v>
      </c>
      <c r="M42" s="47">
        <v>2</v>
      </c>
      <c r="N42" s="48">
        <v>1</v>
      </c>
      <c r="O42" s="46">
        <v>0</v>
      </c>
      <c r="P42" s="46">
        <v>1</v>
      </c>
      <c r="Q42" s="47">
        <v>1</v>
      </c>
      <c r="R42" s="27"/>
      <c r="S42" s="49"/>
      <c r="T42" s="50">
        <v>1</v>
      </c>
      <c r="U42" s="50">
        <v>3</v>
      </c>
      <c r="V42" s="26">
        <f t="shared" si="0"/>
        <v>4</v>
      </c>
      <c r="X42" s="81">
        <v>2</v>
      </c>
      <c r="Z42" s="49"/>
      <c r="AA42" s="50"/>
      <c r="AB42" s="50">
        <v>1</v>
      </c>
      <c r="AC42" s="26">
        <f t="shared" si="4"/>
        <v>1</v>
      </c>
      <c r="AE42" s="81"/>
      <c r="AG42" s="81">
        <v>2</v>
      </c>
    </row>
    <row r="43" spans="1:33" ht="24" thickBot="1">
      <c r="A43" s="114" t="s">
        <v>44</v>
      </c>
      <c r="B43" s="366"/>
      <c r="C43" s="366"/>
      <c r="D43" s="366"/>
      <c r="E43" s="366"/>
      <c r="F43" s="366"/>
      <c r="G43" s="366"/>
      <c r="H43" s="366"/>
      <c r="I43" s="366"/>
      <c r="J43" s="366"/>
      <c r="K43" s="366"/>
      <c r="L43" s="366"/>
      <c r="M43" s="366"/>
      <c r="N43" s="366"/>
      <c r="O43" s="366"/>
      <c r="P43" s="366"/>
      <c r="Q43" s="366"/>
      <c r="S43" s="23"/>
      <c r="T43" s="23"/>
      <c r="U43" s="23"/>
      <c r="V43" s="22"/>
      <c r="Z43" s="23"/>
      <c r="AA43" s="23"/>
      <c r="AB43" s="23"/>
      <c r="AC43" s="22"/>
      <c r="AE43" s="77"/>
      <c r="AG43" s="77"/>
    </row>
    <row r="44" spans="1:33">
      <c r="A44" s="30" t="s">
        <v>45</v>
      </c>
      <c r="B44" s="56">
        <v>40</v>
      </c>
      <c r="C44" s="57">
        <v>10</v>
      </c>
      <c r="D44" s="57">
        <v>30</v>
      </c>
      <c r="E44" s="58">
        <v>10</v>
      </c>
      <c r="F44" s="56">
        <v>30</v>
      </c>
      <c r="G44" s="57">
        <v>8</v>
      </c>
      <c r="H44" s="57">
        <v>20</v>
      </c>
      <c r="I44" s="58">
        <v>8</v>
      </c>
      <c r="J44" s="56">
        <v>20</v>
      </c>
      <c r="K44" s="57">
        <v>5</v>
      </c>
      <c r="L44" s="57">
        <v>15</v>
      </c>
      <c r="M44" s="58">
        <v>5</v>
      </c>
      <c r="N44" s="56">
        <v>10</v>
      </c>
      <c r="O44" s="57">
        <v>3</v>
      </c>
      <c r="P44" s="57">
        <v>10</v>
      </c>
      <c r="Q44" s="58">
        <v>3</v>
      </c>
      <c r="S44" s="15">
        <v>5</v>
      </c>
      <c r="T44" s="16">
        <v>4</v>
      </c>
      <c r="U44" s="16">
        <v>26</v>
      </c>
      <c r="V44" s="17">
        <f t="shared" si="0"/>
        <v>35</v>
      </c>
      <c r="X44" s="83">
        <v>10</v>
      </c>
      <c r="Z44" s="15">
        <v>1</v>
      </c>
      <c r="AA44" s="16">
        <v>2</v>
      </c>
      <c r="AB44" s="16">
        <v>16</v>
      </c>
      <c r="AC44" s="17">
        <f t="shared" ref="AC44:AC47" si="5">SUM(Z44,AA44,AB44)</f>
        <v>19</v>
      </c>
      <c r="AE44" s="83">
        <v>8</v>
      </c>
      <c r="AG44" s="83">
        <v>3</v>
      </c>
    </row>
    <row r="45" spans="1:33">
      <c r="A45" s="30" t="s">
        <v>46</v>
      </c>
      <c r="B45" s="59">
        <v>40</v>
      </c>
      <c r="C45" s="60">
        <v>10</v>
      </c>
      <c r="D45" s="60">
        <v>30</v>
      </c>
      <c r="E45" s="61">
        <v>10</v>
      </c>
      <c r="F45" s="59">
        <v>30</v>
      </c>
      <c r="G45" s="60">
        <v>8</v>
      </c>
      <c r="H45" s="60">
        <v>20</v>
      </c>
      <c r="I45" s="61">
        <v>8</v>
      </c>
      <c r="J45" s="59">
        <v>20</v>
      </c>
      <c r="K45" s="60">
        <v>5</v>
      </c>
      <c r="L45" s="60">
        <v>15</v>
      </c>
      <c r="M45" s="61">
        <v>5</v>
      </c>
      <c r="N45" s="59">
        <v>10</v>
      </c>
      <c r="O45" s="60">
        <v>3</v>
      </c>
      <c r="P45" s="60">
        <v>10</v>
      </c>
      <c r="Q45" s="61">
        <v>3</v>
      </c>
      <c r="S45" s="18">
        <v>1</v>
      </c>
      <c r="T45" s="6">
        <v>5</v>
      </c>
      <c r="U45" s="6">
        <v>27</v>
      </c>
      <c r="V45" s="19">
        <f t="shared" si="0"/>
        <v>33</v>
      </c>
      <c r="X45" s="84">
        <v>10</v>
      </c>
      <c r="Z45" s="18">
        <v>5</v>
      </c>
      <c r="AA45" s="6">
        <v>2</v>
      </c>
      <c r="AB45" s="6">
        <v>13</v>
      </c>
      <c r="AC45" s="19">
        <f t="shared" si="5"/>
        <v>20</v>
      </c>
      <c r="AE45" s="84">
        <v>5</v>
      </c>
      <c r="AG45" s="84">
        <v>2</v>
      </c>
    </row>
    <row r="46" spans="1:33">
      <c r="A46" s="30" t="s">
        <v>47</v>
      </c>
      <c r="B46" s="59">
        <v>40</v>
      </c>
      <c r="C46" s="60">
        <v>8</v>
      </c>
      <c r="D46" s="60">
        <v>30</v>
      </c>
      <c r="E46" s="61">
        <v>8</v>
      </c>
      <c r="F46" s="59">
        <v>30</v>
      </c>
      <c r="G46" s="60">
        <v>5</v>
      </c>
      <c r="H46" s="60">
        <v>20</v>
      </c>
      <c r="I46" s="61">
        <v>5</v>
      </c>
      <c r="J46" s="59">
        <v>20</v>
      </c>
      <c r="K46" s="60">
        <v>3</v>
      </c>
      <c r="L46" s="60">
        <v>15</v>
      </c>
      <c r="M46" s="61">
        <v>3</v>
      </c>
      <c r="N46" s="59">
        <v>10</v>
      </c>
      <c r="O46" s="60">
        <v>2</v>
      </c>
      <c r="P46" s="60">
        <v>10</v>
      </c>
      <c r="Q46" s="61">
        <v>2</v>
      </c>
      <c r="S46" s="18">
        <v>2</v>
      </c>
      <c r="T46" s="6">
        <v>11</v>
      </c>
      <c r="U46" s="6">
        <v>19</v>
      </c>
      <c r="V46" s="19">
        <f t="shared" si="0"/>
        <v>32</v>
      </c>
      <c r="X46" s="84">
        <v>8</v>
      </c>
      <c r="Z46" s="18">
        <v>5</v>
      </c>
      <c r="AA46" s="6">
        <v>1</v>
      </c>
      <c r="AB46" s="6">
        <v>10</v>
      </c>
      <c r="AC46" s="19">
        <f t="shared" si="5"/>
        <v>16</v>
      </c>
      <c r="AE46" s="84">
        <v>9</v>
      </c>
      <c r="AG46" s="84">
        <v>5</v>
      </c>
    </row>
    <row r="47" spans="1:33">
      <c r="A47" s="30" t="s">
        <v>48</v>
      </c>
      <c r="B47" s="59">
        <v>40</v>
      </c>
      <c r="C47" s="60">
        <v>8</v>
      </c>
      <c r="D47" s="60">
        <v>30</v>
      </c>
      <c r="E47" s="61">
        <v>10</v>
      </c>
      <c r="F47" s="59">
        <v>30</v>
      </c>
      <c r="G47" s="60">
        <v>5</v>
      </c>
      <c r="H47" s="60">
        <v>20</v>
      </c>
      <c r="I47" s="61">
        <v>8</v>
      </c>
      <c r="J47" s="59">
        <v>20</v>
      </c>
      <c r="K47" s="60">
        <v>3</v>
      </c>
      <c r="L47" s="60">
        <v>15</v>
      </c>
      <c r="M47" s="61">
        <v>5</v>
      </c>
      <c r="N47" s="59">
        <v>10</v>
      </c>
      <c r="O47" s="60">
        <v>2</v>
      </c>
      <c r="P47" s="60">
        <v>10</v>
      </c>
      <c r="Q47" s="61">
        <v>3</v>
      </c>
      <c r="S47" s="18">
        <v>1</v>
      </c>
      <c r="T47" s="6">
        <v>9</v>
      </c>
      <c r="U47" s="6">
        <v>28</v>
      </c>
      <c r="V47" s="19">
        <f t="shared" si="0"/>
        <v>38</v>
      </c>
      <c r="X47" s="84">
        <v>8</v>
      </c>
      <c r="Z47" s="18">
        <v>3</v>
      </c>
      <c r="AA47" s="6">
        <v>2</v>
      </c>
      <c r="AB47" s="6">
        <v>9</v>
      </c>
      <c r="AC47" s="19">
        <f t="shared" si="5"/>
        <v>14</v>
      </c>
      <c r="AE47" s="84">
        <v>8</v>
      </c>
      <c r="AG47" s="84">
        <v>2</v>
      </c>
    </row>
    <row r="48" spans="1:33" ht="15.75" thickBot="1">
      <c r="A48" s="30" t="s">
        <v>55</v>
      </c>
      <c r="B48" s="90">
        <v>30</v>
      </c>
      <c r="C48" s="91">
        <v>15</v>
      </c>
      <c r="D48" s="91">
        <v>30</v>
      </c>
      <c r="E48" s="92">
        <v>20</v>
      </c>
      <c r="F48" s="93">
        <v>20</v>
      </c>
      <c r="G48" s="91">
        <v>10</v>
      </c>
      <c r="H48" s="91">
        <v>20</v>
      </c>
      <c r="I48" s="92">
        <v>15</v>
      </c>
      <c r="J48" s="93">
        <v>15</v>
      </c>
      <c r="K48" s="91">
        <v>6</v>
      </c>
      <c r="L48" s="91">
        <v>15</v>
      </c>
      <c r="M48" s="92">
        <v>10</v>
      </c>
      <c r="N48" s="93">
        <v>10</v>
      </c>
      <c r="O48" s="91">
        <v>4</v>
      </c>
      <c r="P48" s="91">
        <v>10</v>
      </c>
      <c r="Q48" s="92">
        <v>5</v>
      </c>
      <c r="S48" s="94"/>
      <c r="T48" s="95">
        <v>3</v>
      </c>
      <c r="U48" s="95">
        <v>11</v>
      </c>
      <c r="V48" s="96">
        <f>SUM(S48,T48,U48)</f>
        <v>14</v>
      </c>
      <c r="X48" s="97">
        <v>15</v>
      </c>
      <c r="Z48" s="94"/>
      <c r="AA48" s="95">
        <v>3</v>
      </c>
      <c r="AB48" s="95">
        <v>4</v>
      </c>
      <c r="AC48" s="96">
        <f>SUM(Z48,AA48,AB48)</f>
        <v>7</v>
      </c>
      <c r="AE48" s="97">
        <v>3</v>
      </c>
      <c r="AG48" s="97">
        <v>21</v>
      </c>
    </row>
    <row r="49" spans="1:33" ht="16.5" thickTop="1" thickBot="1">
      <c r="A49" s="30" t="s">
        <v>54</v>
      </c>
      <c r="B49" s="104">
        <v>10</v>
      </c>
      <c r="C49" s="105">
        <v>0</v>
      </c>
      <c r="D49" s="105">
        <v>8</v>
      </c>
      <c r="E49" s="106">
        <v>5</v>
      </c>
      <c r="F49" s="107">
        <v>8</v>
      </c>
      <c r="G49" s="105">
        <v>0</v>
      </c>
      <c r="H49" s="105">
        <v>6</v>
      </c>
      <c r="I49" s="106">
        <v>3</v>
      </c>
      <c r="J49" s="107">
        <v>6</v>
      </c>
      <c r="K49" s="105">
        <v>0</v>
      </c>
      <c r="L49" s="105">
        <v>4</v>
      </c>
      <c r="M49" s="106">
        <v>2</v>
      </c>
      <c r="N49" s="107">
        <v>4</v>
      </c>
      <c r="O49" s="105">
        <v>0</v>
      </c>
      <c r="P49" s="105">
        <v>2</v>
      </c>
      <c r="Q49" s="106">
        <v>1</v>
      </c>
      <c r="S49" s="99"/>
      <c r="T49" s="100"/>
      <c r="U49" s="100">
        <v>5</v>
      </c>
      <c r="V49" s="101">
        <f>SUM(S49,T49,U49)</f>
        <v>5</v>
      </c>
      <c r="X49" s="102">
        <v>0</v>
      </c>
      <c r="Z49" s="99"/>
      <c r="AA49" s="100"/>
      <c r="AB49" s="100">
        <v>2</v>
      </c>
      <c r="AC49" s="101">
        <f>SUM(Z49,AA49,AB49)</f>
        <v>2</v>
      </c>
      <c r="AE49" s="98">
        <v>1</v>
      </c>
      <c r="AG49" s="98">
        <v>1</v>
      </c>
    </row>
    <row r="50" spans="1:33">
      <c r="R50" s="27"/>
      <c r="S50" s="9"/>
      <c r="V50" s="21"/>
      <c r="W50" s="5"/>
      <c r="X50" s="103"/>
    </row>
    <row r="51" spans="1:33">
      <c r="R51" s="27"/>
      <c r="S51" s="9"/>
      <c r="V51" s="21"/>
    </row>
    <row r="52" spans="1:33">
      <c r="A52" s="7" t="s">
        <v>56</v>
      </c>
      <c r="R52" s="27"/>
      <c r="S52" s="9"/>
      <c r="V52" s="21"/>
    </row>
    <row r="53" spans="1:33">
      <c r="A53" t="s">
        <v>57</v>
      </c>
      <c r="R53" s="27"/>
      <c r="S53" s="9"/>
      <c r="V53" s="21"/>
    </row>
    <row r="54" spans="1:33">
      <c r="A54" t="s">
        <v>58</v>
      </c>
      <c r="R54" s="27"/>
      <c r="S54" s="9"/>
      <c r="V54" s="21"/>
    </row>
    <row r="55" spans="1:33">
      <c r="A55" t="s">
        <v>60</v>
      </c>
      <c r="R55" s="27"/>
      <c r="S55" s="9"/>
      <c r="V55" s="21"/>
    </row>
    <row r="56" spans="1:33">
      <c r="R56" s="27"/>
      <c r="S56" s="9"/>
      <c r="V56" s="21"/>
    </row>
    <row r="57" spans="1:33">
      <c r="R57" s="27"/>
      <c r="S57" s="9"/>
      <c r="V57" s="21"/>
    </row>
    <row r="58" spans="1:33">
      <c r="R58" s="27"/>
      <c r="S58" s="9"/>
      <c r="V58" s="21"/>
    </row>
    <row r="59" spans="1:33">
      <c r="R59" s="27"/>
      <c r="S59" s="9"/>
      <c r="V59" s="21"/>
    </row>
    <row r="60" spans="1:33">
      <c r="R60" s="27"/>
      <c r="S60" s="9"/>
      <c r="V60" s="21"/>
    </row>
    <row r="61" spans="1:33">
      <c r="R61" s="27"/>
      <c r="S61" s="9"/>
      <c r="V61" s="21"/>
    </row>
    <row r="62" spans="1:33">
      <c r="R62" s="27"/>
      <c r="S62" s="9"/>
      <c r="V62" s="21"/>
    </row>
    <row r="63" spans="1:33">
      <c r="R63" s="27"/>
      <c r="S63" s="9"/>
      <c r="V63" s="21"/>
    </row>
    <row r="64" spans="1:33">
      <c r="R64" s="27"/>
      <c r="S64" s="9"/>
      <c r="V64" s="21"/>
    </row>
    <row r="65" spans="18:22">
      <c r="R65" s="27"/>
      <c r="S65" s="9"/>
      <c r="V65" s="21"/>
    </row>
    <row r="66" spans="18:22">
      <c r="R66" s="27"/>
      <c r="S66" s="9"/>
      <c r="V66" s="21"/>
    </row>
    <row r="67" spans="18:22">
      <c r="R67" s="27"/>
      <c r="S67" s="9"/>
      <c r="V67" s="21"/>
    </row>
    <row r="68" spans="18:22">
      <c r="R68" s="27"/>
      <c r="S68" s="9"/>
      <c r="V68" s="21"/>
    </row>
    <row r="69" spans="18:22">
      <c r="R69" s="27"/>
      <c r="S69" s="9"/>
      <c r="V69" s="21"/>
    </row>
    <row r="70" spans="18:22">
      <c r="R70" s="27"/>
      <c r="S70" s="9"/>
      <c r="V70" s="21"/>
    </row>
    <row r="71" spans="18:22">
      <c r="R71" s="27"/>
      <c r="S71" s="9"/>
      <c r="V71" s="21"/>
    </row>
    <row r="72" spans="18:22">
      <c r="R72" s="27"/>
      <c r="S72" s="9"/>
      <c r="V72" s="21"/>
    </row>
    <row r="73" spans="18:22">
      <c r="R73" s="27"/>
      <c r="S73" s="9"/>
      <c r="V73" s="21"/>
    </row>
    <row r="74" spans="18:22">
      <c r="R74" s="27"/>
      <c r="S74" s="9"/>
      <c r="V74" s="21"/>
    </row>
    <row r="75" spans="18:22">
      <c r="R75" s="27"/>
      <c r="S75" s="9"/>
      <c r="V75" s="21"/>
    </row>
    <row r="76" spans="18:22">
      <c r="R76" s="27"/>
      <c r="S76" s="9"/>
      <c r="V76" s="21"/>
    </row>
    <row r="77" spans="18:22">
      <c r="R77" s="27"/>
      <c r="S77" s="9"/>
      <c r="V77" s="21"/>
    </row>
    <row r="78" spans="18:22">
      <c r="R78" s="27"/>
      <c r="S78" s="9"/>
      <c r="V78" s="21"/>
    </row>
    <row r="79" spans="18:22">
      <c r="R79" s="27"/>
      <c r="S79" s="9"/>
      <c r="V79" s="21"/>
    </row>
    <row r="80" spans="18:22">
      <c r="R80" s="27"/>
      <c r="S80" s="9"/>
      <c r="V80" s="21"/>
    </row>
    <row r="81" spans="18:22">
      <c r="R81" s="27"/>
      <c r="S81" s="9"/>
      <c r="V81" s="21"/>
    </row>
    <row r="82" spans="18:22">
      <c r="R82" s="27"/>
      <c r="S82" s="9"/>
      <c r="V82" s="21"/>
    </row>
    <row r="83" spans="18:22">
      <c r="R83" s="27"/>
      <c r="S83" s="9"/>
      <c r="V83" s="21"/>
    </row>
    <row r="84" spans="18:22">
      <c r="R84" s="27"/>
      <c r="S84" s="9"/>
      <c r="V84" s="21"/>
    </row>
    <row r="85" spans="18:22">
      <c r="R85" s="27"/>
      <c r="S85" s="9"/>
      <c r="V85" s="21"/>
    </row>
    <row r="86" spans="18:22">
      <c r="R86" s="27"/>
      <c r="S86" s="9"/>
      <c r="V86" s="21"/>
    </row>
    <row r="87" spans="18:22">
      <c r="R87" s="27"/>
      <c r="S87" s="9"/>
      <c r="V87" s="21"/>
    </row>
    <row r="88" spans="18:22">
      <c r="R88" s="27"/>
      <c r="S88" s="9"/>
      <c r="V88" s="21"/>
    </row>
    <row r="89" spans="18:22">
      <c r="R89" s="27"/>
      <c r="S89" s="9"/>
      <c r="V89" s="21"/>
    </row>
    <row r="90" spans="18:22">
      <c r="R90" s="27"/>
      <c r="S90" s="9"/>
      <c r="V90" s="21"/>
    </row>
    <row r="91" spans="18:22">
      <c r="R91" s="27"/>
      <c r="S91" s="9"/>
      <c r="V91" s="21"/>
    </row>
    <row r="92" spans="18:22">
      <c r="R92" s="27"/>
      <c r="S92" s="9"/>
      <c r="V92" s="21"/>
    </row>
    <row r="93" spans="18:22">
      <c r="R93" s="27"/>
      <c r="S93" s="9"/>
      <c r="V93" s="21"/>
    </row>
    <row r="94" spans="18:22">
      <c r="R94" s="27"/>
      <c r="S94" s="9"/>
      <c r="V94" s="21"/>
    </row>
    <row r="95" spans="18:22">
      <c r="R95" s="27"/>
      <c r="S95" s="9"/>
      <c r="V95" s="21"/>
    </row>
    <row r="96" spans="18:22">
      <c r="R96" s="27"/>
      <c r="S96" s="9"/>
      <c r="V96" s="21"/>
    </row>
    <row r="97" spans="18:22">
      <c r="R97" s="27"/>
      <c r="S97" s="9"/>
      <c r="V97" s="21"/>
    </row>
    <row r="98" spans="18:22">
      <c r="R98" s="27"/>
      <c r="S98" s="9"/>
      <c r="V98" s="21"/>
    </row>
    <row r="99" spans="18:22">
      <c r="R99" s="27"/>
      <c r="S99" s="9"/>
      <c r="V99" s="21"/>
    </row>
    <row r="100" spans="18:22">
      <c r="R100" s="27"/>
      <c r="S100" s="9"/>
      <c r="V100" s="21"/>
    </row>
    <row r="101" spans="18:22">
      <c r="R101" s="27"/>
      <c r="S101" s="9"/>
      <c r="V101" s="21"/>
    </row>
    <row r="102" spans="18:22">
      <c r="R102" s="27"/>
      <c r="S102" s="9"/>
      <c r="V102" s="21"/>
    </row>
    <row r="103" spans="18:22">
      <c r="R103" s="27"/>
      <c r="S103" s="9"/>
      <c r="V103" s="21"/>
    </row>
    <row r="104" spans="18:22">
      <c r="R104" s="27"/>
      <c r="S104" s="9"/>
      <c r="V104" s="21"/>
    </row>
    <row r="105" spans="18:22">
      <c r="R105" s="27"/>
      <c r="S105" s="9"/>
      <c r="V105" s="21"/>
    </row>
    <row r="106" spans="18:22">
      <c r="R106" s="27"/>
      <c r="S106" s="9"/>
      <c r="V106" s="21"/>
    </row>
    <row r="107" spans="18:22">
      <c r="R107" s="27"/>
      <c r="S107" s="9"/>
      <c r="V107" s="21"/>
    </row>
    <row r="108" spans="18:22">
      <c r="R108" s="27"/>
      <c r="S108" s="9"/>
      <c r="V108" s="21"/>
    </row>
    <row r="109" spans="18:22">
      <c r="R109" s="27"/>
      <c r="S109" s="9"/>
      <c r="V109" s="21"/>
    </row>
    <row r="110" spans="18:22">
      <c r="R110" s="27"/>
      <c r="S110" s="9"/>
      <c r="V110" s="21"/>
    </row>
    <row r="111" spans="18:22">
      <c r="R111" s="27"/>
      <c r="S111" s="9"/>
      <c r="V111" s="21"/>
    </row>
    <row r="112" spans="18:22">
      <c r="R112" s="27"/>
      <c r="S112" s="9"/>
      <c r="V112" s="21"/>
    </row>
    <row r="113" spans="18:22">
      <c r="R113" s="27"/>
      <c r="S113" s="9"/>
      <c r="V113" s="21"/>
    </row>
    <row r="114" spans="18:22">
      <c r="R114" s="27"/>
      <c r="S114" s="9"/>
      <c r="V114" s="21"/>
    </row>
    <row r="115" spans="18:22">
      <c r="R115" s="27"/>
      <c r="S115" s="9"/>
      <c r="V115" s="21"/>
    </row>
    <row r="116" spans="18:22">
      <c r="R116" s="27"/>
      <c r="S116" s="9"/>
      <c r="V116" s="21"/>
    </row>
    <row r="117" spans="18:22">
      <c r="R117" s="27"/>
      <c r="S117" s="9"/>
      <c r="V117" s="21"/>
    </row>
    <row r="118" spans="18:22">
      <c r="R118" s="27"/>
      <c r="S118" s="9"/>
      <c r="V118" s="21"/>
    </row>
    <row r="119" spans="18:22">
      <c r="R119" s="27"/>
      <c r="S119" s="9"/>
      <c r="V119" s="21"/>
    </row>
    <row r="120" spans="18:22">
      <c r="R120" s="27"/>
      <c r="S120" s="9"/>
      <c r="V120" s="21"/>
    </row>
    <row r="121" spans="18:22">
      <c r="R121" s="27"/>
      <c r="S121" s="9"/>
      <c r="V121" s="21"/>
    </row>
    <row r="122" spans="18:22">
      <c r="R122" s="27"/>
      <c r="S122" s="9"/>
      <c r="V122" s="21"/>
    </row>
    <row r="123" spans="18:22">
      <c r="R123" s="27"/>
      <c r="S123" s="9"/>
      <c r="V123" s="21"/>
    </row>
    <row r="124" spans="18:22">
      <c r="R124" s="27"/>
      <c r="S124" s="9"/>
      <c r="V124" s="21"/>
    </row>
    <row r="125" spans="18:22">
      <c r="R125" s="27"/>
      <c r="S125" s="9"/>
      <c r="V125" s="21"/>
    </row>
    <row r="126" spans="18:22">
      <c r="R126" s="27"/>
      <c r="S126" s="9"/>
      <c r="V126" s="21"/>
    </row>
    <row r="127" spans="18:22">
      <c r="R127" s="27"/>
      <c r="S127" s="9"/>
      <c r="V127" s="21"/>
    </row>
    <row r="128" spans="18:22">
      <c r="R128" s="27"/>
      <c r="S128" s="9"/>
      <c r="V128" s="21"/>
    </row>
    <row r="129" spans="18:22">
      <c r="R129" s="27"/>
      <c r="S129" s="9"/>
      <c r="V129" s="21"/>
    </row>
    <row r="130" spans="18:22">
      <c r="R130" s="27"/>
      <c r="S130" s="9"/>
      <c r="V130" s="21"/>
    </row>
    <row r="131" spans="18:22">
      <c r="R131" s="27"/>
      <c r="S131" s="9"/>
      <c r="V131" s="21"/>
    </row>
    <row r="132" spans="18:22">
      <c r="R132" s="27"/>
      <c r="S132" s="9"/>
      <c r="V132" s="21"/>
    </row>
    <row r="133" spans="18:22">
      <c r="R133" s="27"/>
      <c r="S133" s="9"/>
      <c r="V133" s="21"/>
    </row>
    <row r="134" spans="18:22">
      <c r="R134" s="27"/>
      <c r="S134" s="9"/>
      <c r="V134" s="21"/>
    </row>
    <row r="135" spans="18:22">
      <c r="R135" s="27"/>
      <c r="S135" s="9"/>
      <c r="V135" s="21"/>
    </row>
    <row r="136" spans="18:22">
      <c r="R136" s="27"/>
      <c r="S136" s="9"/>
      <c r="V136" s="21"/>
    </row>
    <row r="137" spans="18:22">
      <c r="R137" s="27"/>
      <c r="S137" s="9"/>
      <c r="V137" s="21"/>
    </row>
    <row r="138" spans="18:22">
      <c r="R138" s="27"/>
      <c r="S138" s="9"/>
      <c r="V138" s="21"/>
    </row>
    <row r="139" spans="18:22">
      <c r="R139" s="27"/>
      <c r="S139" s="9"/>
      <c r="V139" s="21"/>
    </row>
    <row r="140" spans="18:22">
      <c r="R140" s="27"/>
      <c r="S140" s="9"/>
      <c r="V140" s="21"/>
    </row>
    <row r="141" spans="18:22">
      <c r="R141" s="27"/>
      <c r="S141" s="9"/>
      <c r="V141" s="21"/>
    </row>
    <row r="142" spans="18:22">
      <c r="R142" s="27"/>
      <c r="S142" s="9"/>
      <c r="V142" s="21"/>
    </row>
    <row r="143" spans="18:22">
      <c r="R143" s="27"/>
      <c r="S143" s="9"/>
      <c r="V143" s="21"/>
    </row>
    <row r="144" spans="18:22">
      <c r="R144" s="27"/>
      <c r="S144" s="9"/>
      <c r="V144" s="21"/>
    </row>
    <row r="145" spans="18:22">
      <c r="R145" s="27"/>
      <c r="S145" s="9"/>
      <c r="V145" s="21"/>
    </row>
    <row r="146" spans="18:22">
      <c r="R146" s="27"/>
      <c r="S146" s="9"/>
      <c r="V146" s="21"/>
    </row>
    <row r="147" spans="18:22">
      <c r="R147" s="27"/>
      <c r="S147" s="9"/>
      <c r="V147" s="21"/>
    </row>
    <row r="148" spans="18:22">
      <c r="R148" s="27"/>
      <c r="S148" s="9"/>
      <c r="V148" s="21"/>
    </row>
    <row r="149" spans="18:22">
      <c r="R149" s="27"/>
      <c r="S149" s="9"/>
      <c r="V149" s="21"/>
    </row>
    <row r="150" spans="18:22">
      <c r="R150" s="27"/>
      <c r="S150" s="9"/>
      <c r="V150" s="21"/>
    </row>
    <row r="151" spans="18:22">
      <c r="R151" s="27"/>
      <c r="S151" s="9"/>
      <c r="V151" s="21"/>
    </row>
    <row r="152" spans="18:22">
      <c r="R152" s="27"/>
      <c r="S152" s="9"/>
      <c r="V152" s="21"/>
    </row>
    <row r="153" spans="18:22">
      <c r="R153" s="27"/>
      <c r="S153" s="9"/>
      <c r="V153" s="21"/>
    </row>
    <row r="154" spans="18:22">
      <c r="R154" s="27"/>
      <c r="S154" s="9"/>
      <c r="V154" s="21"/>
    </row>
    <row r="155" spans="18:22">
      <c r="R155" s="27"/>
      <c r="S155" s="9"/>
      <c r="V155" s="21"/>
    </row>
    <row r="156" spans="18:22">
      <c r="R156" s="27"/>
      <c r="S156" s="9"/>
      <c r="V156" s="21"/>
    </row>
    <row r="157" spans="18:22">
      <c r="R157" s="27"/>
      <c r="S157" s="9"/>
      <c r="V157" s="21"/>
    </row>
    <row r="158" spans="18:22">
      <c r="R158" s="27"/>
      <c r="S158" s="9"/>
      <c r="V158" s="21"/>
    </row>
    <row r="159" spans="18:22">
      <c r="R159" s="27"/>
      <c r="S159" s="9"/>
      <c r="V159" s="21"/>
    </row>
    <row r="160" spans="18:22">
      <c r="R160" s="27"/>
      <c r="S160" s="9"/>
      <c r="V160" s="21"/>
    </row>
    <row r="161" spans="18:22">
      <c r="R161" s="27"/>
      <c r="S161" s="9"/>
      <c r="V161" s="21"/>
    </row>
    <row r="162" spans="18:22">
      <c r="R162" s="27"/>
      <c r="S162" s="9"/>
      <c r="V162" s="21"/>
    </row>
    <row r="163" spans="18:22">
      <c r="R163" s="27"/>
      <c r="S163" s="9"/>
      <c r="V163" s="21"/>
    </row>
    <row r="164" spans="18:22">
      <c r="R164" s="27"/>
      <c r="S164" s="9"/>
      <c r="V164" s="21"/>
    </row>
    <row r="165" spans="18:22">
      <c r="R165" s="27"/>
      <c r="S165" s="9"/>
      <c r="V165" s="21"/>
    </row>
    <row r="166" spans="18:22">
      <c r="R166" s="27"/>
      <c r="S166" s="9"/>
      <c r="V166" s="21"/>
    </row>
    <row r="167" spans="18:22">
      <c r="R167" s="27"/>
      <c r="S167" s="9"/>
      <c r="V167" s="21"/>
    </row>
    <row r="168" spans="18:22">
      <c r="R168" s="27"/>
      <c r="S168" s="9"/>
      <c r="V168" s="21"/>
    </row>
    <row r="169" spans="18:22">
      <c r="R169" s="27"/>
      <c r="S169" s="9"/>
      <c r="V169" s="21"/>
    </row>
    <row r="170" spans="18:22">
      <c r="R170" s="27"/>
      <c r="S170" s="9"/>
      <c r="V170" s="21"/>
    </row>
    <row r="171" spans="18:22">
      <c r="R171" s="27"/>
      <c r="S171" s="9"/>
      <c r="V171" s="21"/>
    </row>
    <row r="172" spans="18:22">
      <c r="R172" s="27"/>
      <c r="S172" s="9"/>
      <c r="V172" s="21"/>
    </row>
    <row r="173" spans="18:22">
      <c r="R173" s="27"/>
      <c r="S173" s="9"/>
      <c r="V173" s="21"/>
    </row>
    <row r="174" spans="18:22">
      <c r="R174" s="27"/>
      <c r="S174" s="9"/>
      <c r="V174" s="21"/>
    </row>
    <row r="175" spans="18:22">
      <c r="R175" s="27"/>
      <c r="S175" s="9"/>
      <c r="V175" s="21"/>
    </row>
    <row r="176" spans="18:22">
      <c r="R176" s="27"/>
      <c r="S176" s="9"/>
      <c r="V176" s="21"/>
    </row>
    <row r="177" spans="18:22">
      <c r="R177" s="27"/>
      <c r="S177" s="9"/>
      <c r="V177" s="21"/>
    </row>
    <row r="178" spans="18:22">
      <c r="R178" s="27"/>
      <c r="S178" s="9"/>
      <c r="V178" s="21"/>
    </row>
    <row r="179" spans="18:22">
      <c r="R179" s="27"/>
      <c r="S179" s="9"/>
      <c r="V179" s="21"/>
    </row>
    <row r="180" spans="18:22">
      <c r="R180" s="27"/>
      <c r="S180" s="9"/>
      <c r="V180" s="21"/>
    </row>
    <row r="181" spans="18:22">
      <c r="R181" s="27"/>
      <c r="S181" s="9"/>
      <c r="V181" s="21"/>
    </row>
    <row r="182" spans="18:22">
      <c r="R182" s="27"/>
      <c r="S182" s="9"/>
      <c r="V182" s="21"/>
    </row>
    <row r="183" spans="18:22">
      <c r="R183" s="27"/>
      <c r="S183" s="9"/>
      <c r="V183" s="21"/>
    </row>
    <row r="184" spans="18:22">
      <c r="R184" s="27"/>
      <c r="S184" s="9"/>
      <c r="V184" s="21"/>
    </row>
    <row r="185" spans="18:22">
      <c r="R185" s="27"/>
      <c r="S185" s="9"/>
      <c r="V185" s="21"/>
    </row>
    <row r="186" spans="18:22">
      <c r="R186" s="27"/>
      <c r="S186" s="9"/>
      <c r="V186" s="21"/>
    </row>
    <row r="187" spans="18:22">
      <c r="R187" s="27"/>
      <c r="S187" s="9"/>
      <c r="V187" s="21"/>
    </row>
    <row r="188" spans="18:22">
      <c r="R188" s="27"/>
      <c r="S188" s="9"/>
      <c r="V188" s="21"/>
    </row>
    <row r="189" spans="18:22">
      <c r="R189" s="27"/>
      <c r="S189" s="9"/>
      <c r="V189" s="21"/>
    </row>
    <row r="190" spans="18:22">
      <c r="R190" s="27"/>
      <c r="S190" s="9"/>
      <c r="V190" s="21"/>
    </row>
    <row r="191" spans="18:22">
      <c r="R191" s="27"/>
      <c r="S191" s="9"/>
      <c r="V191" s="21"/>
    </row>
    <row r="192" spans="18:22">
      <c r="R192" s="27"/>
      <c r="S192" s="9"/>
      <c r="V192" s="21"/>
    </row>
    <row r="193" spans="18:22">
      <c r="R193" s="27"/>
      <c r="S193" s="9"/>
      <c r="V193" s="21"/>
    </row>
    <row r="194" spans="18:22">
      <c r="R194" s="27"/>
      <c r="S194" s="9"/>
      <c r="V194" s="21"/>
    </row>
    <row r="195" spans="18:22">
      <c r="R195" s="27"/>
      <c r="S195" s="9"/>
      <c r="V195" s="21"/>
    </row>
    <row r="196" spans="18:22">
      <c r="R196" s="27"/>
      <c r="S196" s="9"/>
      <c r="V196" s="21"/>
    </row>
    <row r="197" spans="18:22">
      <c r="R197" s="27"/>
      <c r="S197" s="9"/>
      <c r="V197" s="21"/>
    </row>
    <row r="198" spans="18:22">
      <c r="R198" s="27"/>
      <c r="S198" s="9"/>
      <c r="V198" s="21"/>
    </row>
    <row r="199" spans="18:22">
      <c r="R199" s="27"/>
      <c r="S199" s="9"/>
      <c r="V199" s="21"/>
    </row>
    <row r="200" spans="18:22">
      <c r="R200" s="27"/>
      <c r="S200" s="9"/>
      <c r="V200" s="21"/>
    </row>
    <row r="201" spans="18:22">
      <c r="R201" s="27"/>
      <c r="S201" s="9"/>
      <c r="V201" s="21"/>
    </row>
    <row r="202" spans="18:22">
      <c r="R202" s="27"/>
      <c r="S202" s="9"/>
      <c r="V202" s="21"/>
    </row>
    <row r="203" spans="18:22">
      <c r="R203" s="27"/>
      <c r="S203" s="9"/>
      <c r="V203" s="21"/>
    </row>
    <row r="204" spans="18:22">
      <c r="R204" s="27"/>
      <c r="S204" s="9"/>
      <c r="V204" s="21"/>
    </row>
    <row r="205" spans="18:22">
      <c r="R205" s="27"/>
      <c r="S205" s="9"/>
      <c r="V205" s="21"/>
    </row>
    <row r="206" spans="18:22">
      <c r="R206" s="27"/>
      <c r="S206" s="9"/>
      <c r="V206" s="21"/>
    </row>
    <row r="207" spans="18:22">
      <c r="R207" s="27"/>
      <c r="S207" s="9"/>
      <c r="V207" s="21"/>
    </row>
    <row r="208" spans="18:22">
      <c r="R208" s="27"/>
      <c r="S208" s="9"/>
      <c r="V208" s="21"/>
    </row>
    <row r="209" spans="18:22">
      <c r="R209" s="27"/>
      <c r="S209" s="9"/>
      <c r="V209" s="21"/>
    </row>
    <row r="210" spans="18:22">
      <c r="R210" s="27"/>
      <c r="S210" s="9"/>
      <c r="V210" s="21"/>
    </row>
    <row r="211" spans="18:22">
      <c r="R211" s="27"/>
      <c r="S211" s="9"/>
      <c r="V211" s="21"/>
    </row>
    <row r="212" spans="18:22">
      <c r="R212" s="27"/>
      <c r="S212" s="9"/>
      <c r="V212" s="21"/>
    </row>
    <row r="213" spans="18:22">
      <c r="R213" s="27"/>
      <c r="S213" s="9"/>
      <c r="V213" s="21"/>
    </row>
    <row r="214" spans="18:22">
      <c r="R214" s="27"/>
      <c r="S214" s="9"/>
      <c r="V214" s="21"/>
    </row>
    <row r="215" spans="18:22">
      <c r="R215" s="27"/>
      <c r="S215" s="9"/>
      <c r="V215" s="21"/>
    </row>
    <row r="216" spans="18:22">
      <c r="R216" s="27"/>
      <c r="S216" s="9"/>
      <c r="V216" s="21"/>
    </row>
    <row r="217" spans="18:22">
      <c r="R217" s="27"/>
      <c r="S217" s="9"/>
      <c r="V217" s="21"/>
    </row>
    <row r="218" spans="18:22">
      <c r="R218" s="27"/>
      <c r="S218" s="9"/>
      <c r="V218" s="21"/>
    </row>
    <row r="219" spans="18:22">
      <c r="R219" s="27"/>
      <c r="S219" s="9"/>
      <c r="V219" s="21"/>
    </row>
    <row r="220" spans="18:22">
      <c r="R220" s="27"/>
      <c r="S220" s="9"/>
      <c r="V220" s="21"/>
    </row>
    <row r="221" spans="18:22">
      <c r="R221" s="27"/>
      <c r="S221" s="9"/>
      <c r="V221" s="21"/>
    </row>
    <row r="222" spans="18:22">
      <c r="R222" s="27"/>
      <c r="S222" s="9"/>
      <c r="V222" s="21"/>
    </row>
    <row r="223" spans="18:22">
      <c r="R223" s="27"/>
      <c r="S223" s="9"/>
      <c r="V223" s="21"/>
    </row>
    <row r="224" spans="18:22">
      <c r="R224" s="27"/>
      <c r="S224" s="9"/>
      <c r="V224" s="21"/>
    </row>
    <row r="225" spans="18:22">
      <c r="R225" s="27"/>
      <c r="S225" s="9"/>
      <c r="V225" s="21"/>
    </row>
    <row r="226" spans="18:22">
      <c r="R226" s="27"/>
      <c r="S226" s="9"/>
      <c r="V226" s="21"/>
    </row>
    <row r="227" spans="18:22">
      <c r="R227" s="27"/>
      <c r="S227" s="9"/>
      <c r="V227" s="21"/>
    </row>
    <row r="228" spans="18:22">
      <c r="R228" s="27"/>
      <c r="S228" s="9"/>
      <c r="V228" s="21"/>
    </row>
    <row r="229" spans="18:22">
      <c r="R229" s="27"/>
      <c r="S229" s="9"/>
      <c r="V229" s="21"/>
    </row>
    <row r="230" spans="18:22">
      <c r="R230" s="27"/>
      <c r="S230" s="9"/>
      <c r="V230" s="21"/>
    </row>
    <row r="231" spans="18:22">
      <c r="R231" s="27"/>
      <c r="S231" s="9"/>
      <c r="V231" s="21"/>
    </row>
    <row r="232" spans="18:22">
      <c r="R232" s="27"/>
      <c r="S232" s="9"/>
      <c r="V232" s="21"/>
    </row>
    <row r="233" spans="18:22">
      <c r="R233" s="27"/>
      <c r="S233" s="9"/>
      <c r="V233" s="21"/>
    </row>
    <row r="234" spans="18:22">
      <c r="R234" s="27"/>
      <c r="S234" s="9"/>
      <c r="V234" s="21"/>
    </row>
    <row r="235" spans="18:22">
      <c r="R235" s="27"/>
      <c r="S235" s="9"/>
      <c r="V235" s="21"/>
    </row>
    <row r="236" spans="18:22">
      <c r="R236" s="27"/>
      <c r="S236" s="9"/>
      <c r="V236" s="21"/>
    </row>
    <row r="237" spans="18:22">
      <c r="R237" s="27"/>
      <c r="S237" s="9"/>
      <c r="V237" s="21"/>
    </row>
    <row r="238" spans="18:22">
      <c r="R238" s="27"/>
      <c r="S238" s="9"/>
      <c r="V238" s="21"/>
    </row>
    <row r="239" spans="18:22">
      <c r="R239" s="27"/>
      <c r="S239" s="9"/>
      <c r="V239" s="21"/>
    </row>
    <row r="240" spans="18:22">
      <c r="R240" s="27"/>
      <c r="S240" s="9"/>
      <c r="V240" s="21"/>
    </row>
    <row r="241" spans="18:22">
      <c r="R241" s="27"/>
      <c r="S241" s="9"/>
      <c r="V241" s="21"/>
    </row>
    <row r="242" spans="18:22">
      <c r="R242" s="27"/>
      <c r="S242" s="9"/>
      <c r="V242" s="21"/>
    </row>
    <row r="243" spans="18:22">
      <c r="R243" s="27"/>
      <c r="S243" s="9"/>
      <c r="V243" s="21"/>
    </row>
    <row r="244" spans="18:22">
      <c r="R244" s="27"/>
      <c r="S244" s="9"/>
      <c r="V244" s="21"/>
    </row>
    <row r="245" spans="18:22">
      <c r="R245" s="27"/>
      <c r="S245" s="9"/>
      <c r="V245" s="21"/>
    </row>
    <row r="246" spans="18:22">
      <c r="R246" s="27"/>
      <c r="S246" s="9"/>
      <c r="V246" s="21"/>
    </row>
    <row r="247" spans="18:22">
      <c r="R247" s="27"/>
      <c r="S247" s="9"/>
      <c r="V247" s="21"/>
    </row>
    <row r="248" spans="18:22">
      <c r="R248" s="27"/>
      <c r="S248" s="9"/>
      <c r="V248" s="21"/>
    </row>
    <row r="249" spans="18:22">
      <c r="R249" s="27"/>
      <c r="S249" s="9"/>
      <c r="V249" s="21"/>
    </row>
    <row r="250" spans="18:22">
      <c r="R250" s="27"/>
      <c r="S250" s="9"/>
      <c r="V250" s="21"/>
    </row>
    <row r="251" spans="18:22">
      <c r="R251" s="27"/>
      <c r="S251" s="9"/>
      <c r="V251" s="21"/>
    </row>
    <row r="252" spans="18:22">
      <c r="R252" s="27"/>
      <c r="S252" s="9"/>
      <c r="V252" s="21"/>
    </row>
    <row r="253" spans="18:22">
      <c r="R253" s="27"/>
      <c r="S253" s="9"/>
      <c r="V253" s="21"/>
    </row>
    <row r="254" spans="18:22">
      <c r="R254" s="27"/>
      <c r="S254" s="9"/>
      <c r="V254" s="21"/>
    </row>
    <row r="255" spans="18:22">
      <c r="R255" s="27"/>
      <c r="S255" s="9"/>
      <c r="V255" s="21"/>
    </row>
    <row r="256" spans="18:22">
      <c r="R256" s="27"/>
      <c r="S256" s="9"/>
      <c r="V256" s="21"/>
    </row>
    <row r="257" spans="18:22">
      <c r="R257" s="27"/>
      <c r="S257" s="9"/>
      <c r="V257" s="21"/>
    </row>
    <row r="258" spans="18:22">
      <c r="R258" s="27"/>
      <c r="S258" s="9"/>
      <c r="V258" s="21"/>
    </row>
    <row r="259" spans="18:22">
      <c r="R259" s="27"/>
      <c r="S259" s="9"/>
      <c r="V259" s="21"/>
    </row>
    <row r="260" spans="18:22">
      <c r="R260" s="27"/>
      <c r="S260" s="9"/>
      <c r="V260" s="21"/>
    </row>
    <row r="261" spans="18:22">
      <c r="R261" s="27"/>
      <c r="S261" s="9"/>
      <c r="V261" s="21"/>
    </row>
    <row r="262" spans="18:22">
      <c r="R262" s="27"/>
      <c r="S262" s="9"/>
      <c r="V262" s="21"/>
    </row>
    <row r="263" spans="18:22">
      <c r="R263" s="27"/>
      <c r="S263" s="9"/>
      <c r="V263" s="21"/>
    </row>
    <row r="264" spans="18:22">
      <c r="R264" s="27"/>
      <c r="S264" s="9"/>
      <c r="V264" s="21"/>
    </row>
    <row r="265" spans="18:22">
      <c r="R265" s="27"/>
      <c r="S265" s="9"/>
      <c r="V265" s="21"/>
    </row>
    <row r="266" spans="18:22">
      <c r="R266" s="27"/>
      <c r="S266" s="9"/>
      <c r="V266" s="21"/>
    </row>
    <row r="267" spans="18:22">
      <c r="R267" s="27"/>
      <c r="S267" s="9"/>
      <c r="V267" s="21"/>
    </row>
    <row r="268" spans="18:22">
      <c r="R268" s="27"/>
      <c r="S268" s="9"/>
      <c r="V268" s="21"/>
    </row>
    <row r="269" spans="18:22">
      <c r="R269" s="27"/>
      <c r="S269" s="9"/>
      <c r="V269" s="21"/>
    </row>
    <row r="270" spans="18:22">
      <c r="R270" s="27"/>
      <c r="S270" s="9"/>
      <c r="V270" s="21"/>
    </row>
    <row r="271" spans="18:22">
      <c r="R271" s="27"/>
      <c r="S271" s="9"/>
      <c r="V271" s="21"/>
    </row>
    <row r="272" spans="18:22">
      <c r="R272" s="27"/>
      <c r="S272" s="9"/>
      <c r="V272" s="21"/>
    </row>
    <row r="273" spans="18:22">
      <c r="R273" s="27"/>
      <c r="S273" s="9"/>
      <c r="V273" s="21"/>
    </row>
    <row r="274" spans="18:22">
      <c r="R274" s="27"/>
      <c r="S274" s="9"/>
      <c r="V274" s="21"/>
    </row>
    <row r="275" spans="18:22">
      <c r="R275" s="27"/>
      <c r="S275" s="9"/>
      <c r="V275" s="21"/>
    </row>
    <row r="276" spans="18:22">
      <c r="R276" s="27"/>
      <c r="S276" s="9"/>
      <c r="V276" s="21"/>
    </row>
    <row r="277" spans="18:22">
      <c r="R277" s="27"/>
      <c r="S277" s="9"/>
      <c r="V277" s="21"/>
    </row>
    <row r="278" spans="18:22">
      <c r="R278" s="27"/>
      <c r="S278" s="9"/>
      <c r="V278" s="21"/>
    </row>
    <row r="279" spans="18:22">
      <c r="R279" s="27"/>
      <c r="S279" s="9"/>
      <c r="V279" s="21"/>
    </row>
    <row r="280" spans="18:22">
      <c r="R280" s="27"/>
      <c r="S280" s="9"/>
      <c r="V280" s="21"/>
    </row>
    <row r="281" spans="18:22">
      <c r="R281" s="27"/>
      <c r="S281" s="9"/>
      <c r="V281" s="21"/>
    </row>
    <row r="282" spans="18:22">
      <c r="R282" s="27"/>
      <c r="S282" s="9"/>
      <c r="V282" s="21"/>
    </row>
    <row r="283" spans="18:22">
      <c r="R283" s="27"/>
      <c r="S283" s="9"/>
      <c r="V283" s="21"/>
    </row>
    <row r="284" spans="18:22">
      <c r="R284" s="27"/>
      <c r="S284" s="9"/>
      <c r="V284" s="21"/>
    </row>
    <row r="285" spans="18:22">
      <c r="R285" s="27"/>
      <c r="S285" s="9"/>
      <c r="V285" s="21"/>
    </row>
    <row r="286" spans="18:22">
      <c r="R286" s="27"/>
      <c r="S286" s="9"/>
      <c r="V286" s="21"/>
    </row>
    <row r="287" spans="18:22">
      <c r="R287" s="27"/>
      <c r="S287" s="9"/>
      <c r="V287" s="21"/>
    </row>
    <row r="288" spans="18:22">
      <c r="R288" s="27"/>
      <c r="S288" s="9"/>
      <c r="V288" s="21"/>
    </row>
    <row r="289" spans="18:22">
      <c r="R289" s="27"/>
      <c r="S289" s="9"/>
      <c r="V289" s="21"/>
    </row>
    <row r="290" spans="18:22">
      <c r="R290" s="27"/>
      <c r="S290" s="9"/>
      <c r="V290" s="21"/>
    </row>
    <row r="291" spans="18:22">
      <c r="R291" s="27"/>
      <c r="S291" s="9"/>
      <c r="V291" s="21"/>
    </row>
    <row r="292" spans="18:22">
      <c r="R292" s="27"/>
      <c r="S292" s="9"/>
      <c r="V292" s="21"/>
    </row>
    <row r="293" spans="18:22">
      <c r="R293" s="27"/>
      <c r="S293" s="9"/>
      <c r="V293" s="21"/>
    </row>
    <row r="294" spans="18:22">
      <c r="R294" s="27"/>
      <c r="S294" s="9"/>
      <c r="V294" s="21"/>
    </row>
    <row r="295" spans="18:22">
      <c r="R295" s="27"/>
      <c r="S295" s="9"/>
      <c r="V295" s="21"/>
    </row>
    <row r="296" spans="18:22">
      <c r="R296" s="27"/>
      <c r="S296" s="9"/>
      <c r="V296" s="21"/>
    </row>
    <row r="297" spans="18:22">
      <c r="R297" s="27"/>
      <c r="S297" s="9"/>
      <c r="V297" s="21"/>
    </row>
    <row r="298" spans="18:22">
      <c r="R298" s="27"/>
      <c r="S298" s="9"/>
      <c r="V298" s="21"/>
    </row>
    <row r="299" spans="18:22">
      <c r="R299" s="27"/>
      <c r="S299" s="9"/>
      <c r="V299" s="21"/>
    </row>
    <row r="300" spans="18:22">
      <c r="R300" s="27"/>
      <c r="S300" s="9"/>
      <c r="V300" s="21"/>
    </row>
    <row r="301" spans="18:22">
      <c r="R301" s="27"/>
      <c r="S301" s="9"/>
      <c r="V301" s="21"/>
    </row>
    <row r="302" spans="18:22">
      <c r="R302" s="27"/>
      <c r="S302" s="9"/>
      <c r="V302" s="21"/>
    </row>
    <row r="303" spans="18:22">
      <c r="R303" s="27"/>
      <c r="S303" s="9"/>
      <c r="V303" s="21"/>
    </row>
    <row r="304" spans="18:22">
      <c r="R304" s="27"/>
      <c r="S304" s="9"/>
      <c r="V304" s="21"/>
    </row>
    <row r="305" spans="18:22">
      <c r="R305" s="27"/>
      <c r="S305" s="9"/>
      <c r="V305" s="21"/>
    </row>
    <row r="306" spans="18:22">
      <c r="R306" s="27"/>
      <c r="S306" s="9"/>
      <c r="V306" s="21"/>
    </row>
    <row r="307" spans="18:22">
      <c r="R307" s="27"/>
      <c r="S307" s="9"/>
      <c r="V307" s="21"/>
    </row>
    <row r="308" spans="18:22">
      <c r="R308" s="27"/>
      <c r="S308" s="9"/>
      <c r="V308" s="21"/>
    </row>
    <row r="309" spans="18:22">
      <c r="R309" s="27"/>
      <c r="S309" s="9"/>
      <c r="V309" s="21"/>
    </row>
    <row r="310" spans="18:22">
      <c r="R310" s="27"/>
      <c r="S310" s="9"/>
      <c r="V310" s="21"/>
    </row>
    <row r="311" spans="18:22">
      <c r="R311" s="27"/>
      <c r="S311" s="9"/>
      <c r="V311" s="21"/>
    </row>
    <row r="312" spans="18:22">
      <c r="R312" s="27"/>
      <c r="S312" s="9"/>
      <c r="V312" s="21"/>
    </row>
    <row r="313" spans="18:22">
      <c r="R313" s="27"/>
      <c r="S313" s="9"/>
      <c r="V313" s="21"/>
    </row>
    <row r="314" spans="18:22">
      <c r="R314" s="27"/>
      <c r="S314" s="9"/>
      <c r="V314" s="21"/>
    </row>
    <row r="315" spans="18:22">
      <c r="R315" s="27"/>
      <c r="S315" s="9"/>
      <c r="V315" s="21"/>
    </row>
    <row r="316" spans="18:22">
      <c r="R316" s="27"/>
      <c r="S316" s="9"/>
      <c r="V316" s="21"/>
    </row>
    <row r="317" spans="18:22">
      <c r="R317" s="27"/>
      <c r="S317" s="9"/>
      <c r="V317" s="21"/>
    </row>
    <row r="318" spans="18:22">
      <c r="R318" s="27"/>
      <c r="S318" s="9"/>
      <c r="V318" s="21"/>
    </row>
    <row r="319" spans="18:22">
      <c r="R319" s="27"/>
      <c r="S319" s="9"/>
      <c r="V319" s="21"/>
    </row>
    <row r="320" spans="18:22">
      <c r="R320" s="27"/>
      <c r="S320" s="9"/>
      <c r="V320" s="21"/>
    </row>
    <row r="321" spans="18:22">
      <c r="R321" s="27"/>
      <c r="S321" s="9"/>
      <c r="V321" s="21"/>
    </row>
    <row r="322" spans="18:22">
      <c r="R322" s="27"/>
      <c r="S322" s="9"/>
      <c r="V322" s="21"/>
    </row>
    <row r="323" spans="18:22">
      <c r="R323" s="27"/>
      <c r="S323" s="9"/>
      <c r="V323" s="21"/>
    </row>
    <row r="324" spans="18:22">
      <c r="R324" s="27"/>
      <c r="S324" s="9"/>
      <c r="V324" s="21"/>
    </row>
    <row r="325" spans="18:22">
      <c r="R325" s="27"/>
      <c r="S325" s="9"/>
      <c r="V325" s="21"/>
    </row>
    <row r="326" spans="18:22">
      <c r="R326" s="27"/>
      <c r="S326" s="9"/>
      <c r="V326" s="21"/>
    </row>
    <row r="327" spans="18:22">
      <c r="R327" s="27"/>
      <c r="S327" s="9"/>
      <c r="V327" s="21"/>
    </row>
    <row r="328" spans="18:22">
      <c r="R328" s="27"/>
      <c r="S328" s="9"/>
      <c r="V328" s="21"/>
    </row>
    <row r="329" spans="18:22">
      <c r="R329" s="27"/>
      <c r="S329" s="9"/>
      <c r="V329" s="21"/>
    </row>
    <row r="330" spans="18:22">
      <c r="R330" s="27"/>
      <c r="S330" s="9"/>
      <c r="V330" s="21"/>
    </row>
    <row r="331" spans="18:22">
      <c r="R331" s="27"/>
      <c r="S331" s="9"/>
      <c r="V331" s="21"/>
    </row>
    <row r="332" spans="18:22">
      <c r="R332" s="27"/>
      <c r="S332" s="9"/>
      <c r="V332" s="21"/>
    </row>
    <row r="333" spans="18:22">
      <c r="R333" s="27"/>
      <c r="S333" s="9"/>
      <c r="V333" s="21"/>
    </row>
    <row r="334" spans="18:22">
      <c r="R334" s="27"/>
      <c r="S334" s="9"/>
      <c r="V334" s="21"/>
    </row>
    <row r="335" spans="18:22">
      <c r="R335" s="27"/>
      <c r="S335" s="9"/>
      <c r="V335" s="21"/>
    </row>
    <row r="336" spans="18:22">
      <c r="R336" s="27"/>
      <c r="S336" s="9"/>
      <c r="V336" s="21"/>
    </row>
    <row r="337" spans="18:22">
      <c r="R337" s="27"/>
      <c r="S337" s="9"/>
      <c r="V337" s="21"/>
    </row>
    <row r="338" spans="18:22">
      <c r="R338" s="27"/>
      <c r="S338" s="9"/>
      <c r="V338" s="21"/>
    </row>
    <row r="339" spans="18:22">
      <c r="R339" s="27"/>
      <c r="S339" s="9"/>
      <c r="V339" s="21"/>
    </row>
    <row r="340" spans="18:22">
      <c r="R340" s="27"/>
      <c r="S340" s="9"/>
      <c r="V340" s="21"/>
    </row>
    <row r="341" spans="18:22">
      <c r="R341" s="27"/>
      <c r="S341" s="9"/>
      <c r="V341" s="21"/>
    </row>
    <row r="342" spans="18:22">
      <c r="R342" s="27"/>
      <c r="S342" s="9"/>
      <c r="V342" s="21"/>
    </row>
    <row r="343" spans="18:22">
      <c r="R343" s="27"/>
      <c r="S343" s="9"/>
      <c r="V343" s="21"/>
    </row>
    <row r="344" spans="18:22">
      <c r="R344" s="27"/>
      <c r="S344" s="9"/>
      <c r="V344" s="21"/>
    </row>
    <row r="345" spans="18:22">
      <c r="R345" s="27"/>
      <c r="S345" s="9"/>
      <c r="V345" s="21"/>
    </row>
    <row r="346" spans="18:22">
      <c r="R346" s="27"/>
      <c r="S346" s="9"/>
      <c r="V346" s="21"/>
    </row>
    <row r="347" spans="18:22">
      <c r="R347" s="27"/>
      <c r="S347" s="9"/>
      <c r="V347" s="21"/>
    </row>
    <row r="348" spans="18:22">
      <c r="R348" s="27"/>
      <c r="S348" s="9"/>
      <c r="V348" s="21"/>
    </row>
    <row r="349" spans="18:22">
      <c r="R349" s="27"/>
      <c r="S349" s="9"/>
      <c r="V349" s="21"/>
    </row>
    <row r="350" spans="18:22">
      <c r="R350" s="27"/>
      <c r="S350" s="9"/>
      <c r="V350" s="21"/>
    </row>
    <row r="351" spans="18:22">
      <c r="R351" s="27"/>
      <c r="S351" s="9"/>
      <c r="V351" s="21"/>
    </row>
    <row r="352" spans="18:22">
      <c r="R352" s="27"/>
      <c r="S352" s="9"/>
      <c r="V352" s="21"/>
    </row>
    <row r="353" spans="18:22">
      <c r="R353" s="27"/>
      <c r="S353" s="9"/>
      <c r="V353" s="21"/>
    </row>
    <row r="354" spans="18:22">
      <c r="R354" s="27"/>
      <c r="S354" s="9"/>
      <c r="V354" s="21"/>
    </row>
    <row r="355" spans="18:22">
      <c r="R355" s="27"/>
      <c r="S355" s="9"/>
      <c r="V355" s="21"/>
    </row>
    <row r="356" spans="18:22">
      <c r="R356" s="27"/>
      <c r="S356" s="9"/>
      <c r="V356" s="21"/>
    </row>
    <row r="357" spans="18:22">
      <c r="R357" s="27"/>
      <c r="S357" s="9"/>
      <c r="V357" s="21"/>
    </row>
    <row r="358" spans="18:22">
      <c r="R358" s="27"/>
      <c r="S358" s="9"/>
      <c r="V358" s="21"/>
    </row>
    <row r="359" spans="18:22">
      <c r="R359" s="27"/>
      <c r="S359" s="9"/>
      <c r="V359" s="21"/>
    </row>
    <row r="360" spans="18:22">
      <c r="R360" s="27"/>
      <c r="S360" s="9"/>
      <c r="V360" s="21"/>
    </row>
    <row r="361" spans="18:22">
      <c r="R361" s="27"/>
      <c r="S361" s="9"/>
      <c r="V361" s="21"/>
    </row>
    <row r="362" spans="18:22">
      <c r="R362" s="27"/>
      <c r="S362" s="9"/>
      <c r="V362" s="21"/>
    </row>
    <row r="363" spans="18:22">
      <c r="R363" s="27"/>
      <c r="S363" s="9"/>
      <c r="V363" s="21"/>
    </row>
    <row r="364" spans="18:22">
      <c r="R364" s="27"/>
      <c r="S364" s="9"/>
      <c r="V364" s="21"/>
    </row>
    <row r="365" spans="18:22">
      <c r="R365" s="27"/>
      <c r="S365" s="9"/>
      <c r="V365" s="21"/>
    </row>
    <row r="366" spans="18:22">
      <c r="R366" s="27"/>
      <c r="S366" s="9"/>
      <c r="V366" s="21"/>
    </row>
    <row r="367" spans="18:22">
      <c r="R367" s="27"/>
      <c r="S367" s="9"/>
      <c r="V367" s="21"/>
    </row>
    <row r="368" spans="18:22">
      <c r="R368" s="27"/>
      <c r="S368" s="9"/>
      <c r="V368" s="21"/>
    </row>
    <row r="369" spans="18:22">
      <c r="R369" s="27"/>
      <c r="S369" s="9"/>
      <c r="V369" s="21"/>
    </row>
    <row r="370" spans="18:22">
      <c r="R370" s="27"/>
      <c r="S370" s="9"/>
      <c r="V370" s="21"/>
    </row>
    <row r="371" spans="18:22">
      <c r="R371" s="27"/>
      <c r="S371" s="9"/>
      <c r="V371" s="21"/>
    </row>
    <row r="372" spans="18:22">
      <c r="R372" s="27"/>
      <c r="S372" s="9"/>
      <c r="V372" s="21"/>
    </row>
    <row r="373" spans="18:22">
      <c r="R373" s="27"/>
      <c r="S373" s="9"/>
      <c r="V373" s="21"/>
    </row>
    <row r="374" spans="18:22">
      <c r="R374" s="27"/>
      <c r="S374" s="9"/>
      <c r="V374" s="21"/>
    </row>
    <row r="375" spans="18:22">
      <c r="R375" s="27"/>
      <c r="S375" s="9"/>
      <c r="V375" s="21"/>
    </row>
    <row r="376" spans="18:22">
      <c r="R376" s="27"/>
      <c r="S376" s="9"/>
      <c r="V376" s="21"/>
    </row>
    <row r="377" spans="18:22">
      <c r="R377" s="27"/>
      <c r="S377" s="9"/>
      <c r="V377" s="21"/>
    </row>
    <row r="378" spans="18:22">
      <c r="R378" s="27"/>
      <c r="S378" s="9"/>
      <c r="V378" s="21"/>
    </row>
    <row r="379" spans="18:22">
      <c r="R379" s="27"/>
      <c r="S379" s="9"/>
      <c r="V379" s="21"/>
    </row>
    <row r="380" spans="18:22">
      <c r="R380" s="27"/>
      <c r="S380" s="9"/>
      <c r="V380" s="21"/>
    </row>
    <row r="381" spans="18:22">
      <c r="R381" s="27"/>
      <c r="S381" s="9"/>
      <c r="V381" s="21"/>
    </row>
    <row r="382" spans="18:22">
      <c r="R382" s="27"/>
      <c r="S382" s="9"/>
      <c r="V382" s="21"/>
    </row>
    <row r="383" spans="18:22">
      <c r="R383" s="27"/>
      <c r="S383" s="9"/>
      <c r="V383" s="21"/>
    </row>
    <row r="384" spans="18:22">
      <c r="R384" s="27"/>
      <c r="S384" s="9"/>
      <c r="V384" s="21"/>
    </row>
    <row r="385" spans="18:22">
      <c r="R385" s="27"/>
      <c r="S385" s="9"/>
      <c r="V385" s="21"/>
    </row>
    <row r="386" spans="18:22">
      <c r="R386" s="27"/>
      <c r="S386" s="9"/>
      <c r="V386" s="21"/>
    </row>
    <row r="387" spans="18:22">
      <c r="R387" s="27"/>
      <c r="S387" s="9"/>
      <c r="V387" s="21"/>
    </row>
    <row r="388" spans="18:22">
      <c r="R388" s="27"/>
      <c r="S388" s="9"/>
      <c r="V388" s="21"/>
    </row>
    <row r="389" spans="18:22">
      <c r="R389" s="27"/>
      <c r="S389" s="9"/>
      <c r="V389" s="21"/>
    </row>
    <row r="390" spans="18:22">
      <c r="R390" s="27"/>
      <c r="S390" s="9"/>
      <c r="V390" s="21"/>
    </row>
    <row r="391" spans="18:22">
      <c r="R391" s="27"/>
      <c r="S391" s="9"/>
      <c r="V391" s="21"/>
    </row>
    <row r="392" spans="18:22">
      <c r="R392" s="27"/>
      <c r="S392" s="9"/>
      <c r="V392" s="21"/>
    </row>
    <row r="393" spans="18:22">
      <c r="R393" s="27"/>
      <c r="S393" s="9"/>
      <c r="V393" s="21"/>
    </row>
    <row r="394" spans="18:22">
      <c r="R394" s="27"/>
      <c r="S394" s="9"/>
      <c r="V394" s="21"/>
    </row>
    <row r="395" spans="18:22">
      <c r="R395" s="27"/>
      <c r="S395" s="9"/>
      <c r="V395" s="21"/>
    </row>
    <row r="396" spans="18:22">
      <c r="R396" s="27"/>
      <c r="S396" s="9"/>
      <c r="V396" s="21"/>
    </row>
    <row r="397" spans="18:22">
      <c r="R397" s="27"/>
      <c r="S397" s="9"/>
      <c r="V397" s="21"/>
    </row>
    <row r="398" spans="18:22">
      <c r="R398" s="27"/>
      <c r="S398" s="9"/>
      <c r="V398" s="21"/>
    </row>
    <row r="399" spans="18:22">
      <c r="R399" s="27"/>
      <c r="S399" s="9"/>
      <c r="V399" s="21"/>
    </row>
    <row r="400" spans="18:22">
      <c r="R400" s="27"/>
      <c r="S400" s="9"/>
      <c r="V400" s="21"/>
    </row>
    <row r="401" spans="18:22">
      <c r="R401" s="27"/>
      <c r="S401" s="9"/>
      <c r="V401" s="21"/>
    </row>
    <row r="402" spans="18:22">
      <c r="R402" s="27"/>
      <c r="S402" s="9"/>
      <c r="V402" s="21"/>
    </row>
    <row r="403" spans="18:22">
      <c r="R403" s="27"/>
      <c r="S403" s="9"/>
      <c r="V403" s="21"/>
    </row>
    <row r="404" spans="18:22">
      <c r="R404" s="27"/>
      <c r="S404" s="9"/>
      <c r="V404" s="21"/>
    </row>
    <row r="405" spans="18:22">
      <c r="R405" s="27"/>
      <c r="S405" s="9"/>
      <c r="V405" s="21"/>
    </row>
    <row r="406" spans="18:22">
      <c r="R406" s="27"/>
      <c r="S406" s="9"/>
      <c r="V406" s="21"/>
    </row>
    <row r="407" spans="18:22">
      <c r="R407" s="27"/>
      <c r="S407" s="9"/>
      <c r="V407" s="21"/>
    </row>
    <row r="408" spans="18:22">
      <c r="R408" s="27"/>
      <c r="S408" s="9"/>
      <c r="V408" s="21"/>
    </row>
    <row r="409" spans="18:22">
      <c r="R409" s="27"/>
      <c r="S409" s="9"/>
      <c r="V409" s="21"/>
    </row>
    <row r="410" spans="18:22">
      <c r="R410" s="27"/>
      <c r="S410" s="9"/>
      <c r="V410" s="21"/>
    </row>
    <row r="411" spans="18:22">
      <c r="R411" s="27"/>
      <c r="S411" s="9"/>
      <c r="V411" s="21"/>
    </row>
    <row r="412" spans="18:22">
      <c r="R412" s="27"/>
      <c r="S412" s="9"/>
      <c r="V412" s="21"/>
    </row>
    <row r="413" spans="18:22">
      <c r="R413" s="27"/>
      <c r="S413" s="9"/>
      <c r="V413" s="21"/>
    </row>
    <row r="414" spans="18:22">
      <c r="R414" s="27"/>
      <c r="S414" s="9"/>
      <c r="V414" s="21"/>
    </row>
    <row r="415" spans="18:22">
      <c r="R415" s="27"/>
      <c r="S415" s="9"/>
      <c r="V415" s="21"/>
    </row>
    <row r="416" spans="18:22">
      <c r="R416" s="27"/>
      <c r="S416" s="9"/>
      <c r="V416" s="21"/>
    </row>
    <row r="417" spans="18:22">
      <c r="R417" s="27"/>
      <c r="S417" s="9"/>
      <c r="V417" s="21"/>
    </row>
    <row r="418" spans="18:22">
      <c r="R418" s="27"/>
      <c r="S418" s="9"/>
      <c r="V418" s="21"/>
    </row>
    <row r="419" spans="18:22">
      <c r="R419" s="27"/>
      <c r="S419" s="9"/>
      <c r="V419" s="21"/>
    </row>
    <row r="420" spans="18:22">
      <c r="R420" s="27"/>
      <c r="S420" s="9"/>
      <c r="V420" s="21"/>
    </row>
    <row r="421" spans="18:22">
      <c r="R421" s="27"/>
      <c r="S421" s="9"/>
      <c r="V421" s="21"/>
    </row>
    <row r="422" spans="18:22">
      <c r="R422" s="27"/>
      <c r="S422" s="9"/>
      <c r="V422" s="21"/>
    </row>
    <row r="423" spans="18:22">
      <c r="R423" s="27"/>
      <c r="S423" s="9"/>
      <c r="V423" s="21"/>
    </row>
    <row r="424" spans="18:22">
      <c r="R424" s="27"/>
      <c r="S424" s="9"/>
      <c r="V424" s="21"/>
    </row>
    <row r="425" spans="18:22">
      <c r="R425" s="27"/>
      <c r="S425" s="9"/>
      <c r="V425" s="21"/>
    </row>
    <row r="426" spans="18:22">
      <c r="R426" s="27"/>
      <c r="S426" s="9"/>
      <c r="V426" s="21"/>
    </row>
    <row r="427" spans="18:22">
      <c r="R427" s="27"/>
      <c r="S427" s="9"/>
      <c r="V427" s="21"/>
    </row>
    <row r="428" spans="18:22">
      <c r="R428" s="27"/>
      <c r="S428" s="9"/>
      <c r="V428" s="21"/>
    </row>
    <row r="429" spans="18:22">
      <c r="R429" s="27"/>
      <c r="S429" s="9"/>
      <c r="V429" s="21"/>
    </row>
    <row r="430" spans="18:22">
      <c r="R430" s="27"/>
      <c r="S430" s="9"/>
      <c r="V430" s="21"/>
    </row>
    <row r="431" spans="18:22">
      <c r="R431" s="27"/>
      <c r="S431" s="9"/>
      <c r="V431" s="21"/>
    </row>
    <row r="432" spans="18:22">
      <c r="R432" s="27"/>
      <c r="S432" s="9"/>
      <c r="V432" s="21"/>
    </row>
    <row r="433" spans="18:22">
      <c r="R433" s="27"/>
      <c r="S433" s="9"/>
      <c r="V433" s="21"/>
    </row>
    <row r="434" spans="18:22">
      <c r="R434" s="27"/>
      <c r="S434" s="9"/>
      <c r="V434" s="21"/>
    </row>
    <row r="435" spans="18:22">
      <c r="R435" s="27"/>
      <c r="S435" s="9"/>
      <c r="V435" s="21"/>
    </row>
    <row r="436" spans="18:22">
      <c r="R436" s="27"/>
      <c r="S436" s="9"/>
      <c r="V436" s="21"/>
    </row>
    <row r="437" spans="18:22">
      <c r="R437" s="27"/>
      <c r="S437" s="9"/>
      <c r="V437" s="21"/>
    </row>
    <row r="438" spans="18:22">
      <c r="R438" s="27"/>
      <c r="S438" s="9"/>
      <c r="V438" s="21"/>
    </row>
    <row r="439" spans="18:22">
      <c r="R439" s="27"/>
      <c r="S439" s="9"/>
      <c r="V439" s="21"/>
    </row>
    <row r="440" spans="18:22">
      <c r="R440" s="27"/>
      <c r="S440" s="9"/>
      <c r="V440" s="21"/>
    </row>
    <row r="441" spans="18:22">
      <c r="R441" s="27"/>
      <c r="S441" s="9"/>
      <c r="V441" s="21"/>
    </row>
    <row r="442" spans="18:22">
      <c r="R442" s="27"/>
      <c r="S442" s="9"/>
      <c r="V442" s="21"/>
    </row>
    <row r="443" spans="18:22">
      <c r="R443" s="27"/>
      <c r="S443" s="9"/>
      <c r="V443" s="21"/>
    </row>
    <row r="444" spans="18:22">
      <c r="R444" s="27"/>
      <c r="S444" s="9"/>
      <c r="V444" s="21"/>
    </row>
    <row r="445" spans="18:22">
      <c r="R445" s="27"/>
      <c r="S445" s="9"/>
      <c r="V445" s="21"/>
    </row>
    <row r="446" spans="18:22">
      <c r="R446" s="27"/>
      <c r="S446" s="9"/>
      <c r="V446" s="21"/>
    </row>
    <row r="447" spans="18:22">
      <c r="R447" s="27"/>
      <c r="S447" s="9"/>
      <c r="V447" s="21"/>
    </row>
    <row r="448" spans="18:22">
      <c r="R448" s="27"/>
      <c r="S448" s="9"/>
      <c r="V448" s="21"/>
    </row>
    <row r="449" spans="18:22">
      <c r="R449" s="27"/>
      <c r="S449" s="9"/>
      <c r="V449" s="21"/>
    </row>
    <row r="450" spans="18:22">
      <c r="R450" s="27"/>
      <c r="S450" s="9"/>
      <c r="V450" s="21"/>
    </row>
    <row r="451" spans="18:22">
      <c r="R451" s="27"/>
      <c r="S451" s="9"/>
      <c r="V451" s="21"/>
    </row>
    <row r="452" spans="18:22">
      <c r="R452" s="27"/>
      <c r="S452" s="9"/>
      <c r="V452" s="21"/>
    </row>
    <row r="453" spans="18:22">
      <c r="R453" s="27"/>
      <c r="S453" s="9"/>
      <c r="V453" s="21"/>
    </row>
    <row r="454" spans="18:22">
      <c r="R454" s="27"/>
      <c r="S454" s="9"/>
      <c r="V454" s="21"/>
    </row>
    <row r="455" spans="18:22">
      <c r="R455" s="27"/>
      <c r="S455" s="9"/>
      <c r="V455" s="21"/>
    </row>
    <row r="456" spans="18:22">
      <c r="R456" s="27"/>
      <c r="S456" s="9"/>
      <c r="V456" s="21"/>
    </row>
    <row r="457" spans="18:22">
      <c r="R457" s="27"/>
      <c r="S457" s="9"/>
      <c r="V457" s="21"/>
    </row>
    <row r="458" spans="18:22">
      <c r="R458" s="27"/>
      <c r="S458" s="9"/>
      <c r="V458" s="21"/>
    </row>
    <row r="459" spans="18:22">
      <c r="R459" s="27"/>
      <c r="S459" s="9"/>
      <c r="V459" s="21"/>
    </row>
    <row r="460" spans="18:22">
      <c r="R460" s="27"/>
      <c r="S460" s="9"/>
      <c r="V460" s="21"/>
    </row>
    <row r="461" spans="18:22">
      <c r="R461" s="27"/>
      <c r="S461" s="9"/>
      <c r="V461" s="21"/>
    </row>
    <row r="462" spans="18:22">
      <c r="R462" s="27"/>
      <c r="S462" s="9"/>
      <c r="V462" s="21"/>
    </row>
    <row r="463" spans="18:22">
      <c r="R463" s="27"/>
      <c r="S463" s="9"/>
      <c r="V463" s="21"/>
    </row>
    <row r="464" spans="18:22">
      <c r="R464" s="27"/>
      <c r="S464" s="9"/>
      <c r="V464" s="21"/>
    </row>
    <row r="465" spans="18:22">
      <c r="R465" s="27"/>
      <c r="S465" s="9"/>
      <c r="V465" s="21"/>
    </row>
    <row r="466" spans="18:22">
      <c r="R466" s="27"/>
      <c r="S466" s="9"/>
      <c r="V466" s="21"/>
    </row>
    <row r="467" spans="18:22">
      <c r="R467" s="27"/>
      <c r="S467" s="9"/>
      <c r="V467" s="21"/>
    </row>
    <row r="468" spans="18:22">
      <c r="R468" s="27"/>
      <c r="S468" s="9"/>
      <c r="V468" s="21"/>
    </row>
    <row r="469" spans="18:22">
      <c r="R469" s="27"/>
      <c r="S469" s="9"/>
      <c r="V469" s="21"/>
    </row>
    <row r="470" spans="18:22">
      <c r="R470" s="27"/>
      <c r="S470" s="9"/>
      <c r="V470" s="21"/>
    </row>
    <row r="471" spans="18:22">
      <c r="R471" s="27"/>
      <c r="S471" s="9"/>
      <c r="V471" s="21"/>
    </row>
    <row r="472" spans="18:22">
      <c r="R472" s="27"/>
      <c r="S472" s="9"/>
      <c r="V472" s="21"/>
    </row>
    <row r="473" spans="18:22">
      <c r="R473" s="27"/>
      <c r="S473" s="9"/>
      <c r="V473" s="21"/>
    </row>
    <row r="474" spans="18:22">
      <c r="R474" s="27"/>
      <c r="S474" s="9"/>
      <c r="V474" s="21"/>
    </row>
    <row r="475" spans="18:22">
      <c r="R475" s="27"/>
      <c r="S475" s="9"/>
      <c r="V475" s="21"/>
    </row>
    <row r="476" spans="18:22">
      <c r="R476" s="27"/>
      <c r="S476" s="9"/>
      <c r="V476" s="21"/>
    </row>
    <row r="477" spans="18:22">
      <c r="R477" s="27"/>
      <c r="S477" s="9"/>
      <c r="V477" s="21"/>
    </row>
    <row r="478" spans="18:22">
      <c r="R478" s="27"/>
      <c r="S478" s="9"/>
      <c r="V478" s="21"/>
    </row>
    <row r="479" spans="18:22">
      <c r="R479" s="27"/>
      <c r="S479" s="9"/>
      <c r="V479" s="21"/>
    </row>
    <row r="480" spans="18:22">
      <c r="R480" s="27"/>
      <c r="S480" s="9"/>
      <c r="V480" s="21"/>
    </row>
    <row r="481" spans="18:22">
      <c r="R481" s="27"/>
      <c r="S481" s="9"/>
      <c r="V481" s="21"/>
    </row>
    <row r="482" spans="18:22">
      <c r="R482" s="27"/>
      <c r="S482" s="9"/>
      <c r="V482" s="21"/>
    </row>
    <row r="483" spans="18:22">
      <c r="R483" s="27"/>
      <c r="S483" s="9"/>
      <c r="V483" s="21"/>
    </row>
    <row r="484" spans="18:22">
      <c r="R484" s="27"/>
      <c r="S484" s="9"/>
      <c r="V484" s="21"/>
    </row>
    <row r="485" spans="18:22">
      <c r="R485" s="27"/>
      <c r="S485" s="9"/>
      <c r="V485" s="21"/>
    </row>
    <row r="486" spans="18:22">
      <c r="R486" s="27"/>
      <c r="S486" s="9"/>
      <c r="V486" s="21"/>
    </row>
    <row r="487" spans="18:22">
      <c r="R487" s="27"/>
      <c r="S487" s="9"/>
      <c r="V487" s="21"/>
    </row>
    <row r="488" spans="18:22">
      <c r="R488" s="27"/>
      <c r="S488" s="9"/>
      <c r="V488" s="21"/>
    </row>
    <row r="489" spans="18:22">
      <c r="R489" s="27"/>
      <c r="S489" s="9"/>
      <c r="V489" s="21"/>
    </row>
    <row r="490" spans="18:22">
      <c r="R490" s="27"/>
      <c r="S490" s="9"/>
      <c r="V490" s="21"/>
    </row>
    <row r="491" spans="18:22">
      <c r="R491" s="27"/>
      <c r="S491" s="9"/>
      <c r="V491" s="21"/>
    </row>
    <row r="492" spans="18:22">
      <c r="R492" s="27"/>
      <c r="S492" s="9"/>
      <c r="V492" s="21"/>
    </row>
    <row r="493" spans="18:22">
      <c r="R493" s="27"/>
      <c r="S493" s="9"/>
      <c r="V493" s="21"/>
    </row>
    <row r="494" spans="18:22">
      <c r="R494" s="27"/>
      <c r="S494" s="9"/>
      <c r="V494" s="21"/>
    </row>
    <row r="495" spans="18:22">
      <c r="R495" s="27"/>
      <c r="S495" s="9"/>
      <c r="V495" s="21"/>
    </row>
    <row r="496" spans="18:22">
      <c r="R496" s="27"/>
      <c r="S496" s="9"/>
      <c r="V496" s="21"/>
    </row>
    <row r="497" spans="18:22">
      <c r="R497" s="27"/>
      <c r="S497" s="9"/>
      <c r="V497" s="21"/>
    </row>
    <row r="498" spans="18:22">
      <c r="R498" s="27"/>
      <c r="S498" s="9"/>
      <c r="V498" s="21"/>
    </row>
    <row r="499" spans="18:22">
      <c r="V499" s="21"/>
    </row>
    <row r="500" spans="18:22">
      <c r="V500" s="21"/>
    </row>
    <row r="501" spans="18:22">
      <c r="V501" s="21"/>
    </row>
    <row r="502" spans="18:22">
      <c r="V502" s="21"/>
    </row>
    <row r="503" spans="18:22">
      <c r="V503" s="21"/>
    </row>
    <row r="504" spans="18:22">
      <c r="V504" s="21"/>
    </row>
    <row r="505" spans="18:22">
      <c r="V505" s="21"/>
    </row>
    <row r="506" spans="18:22">
      <c r="V506" s="21"/>
    </row>
    <row r="507" spans="18:22">
      <c r="V507" s="21"/>
    </row>
    <row r="508" spans="18:22">
      <c r="V508" s="21"/>
    </row>
    <row r="509" spans="18:22">
      <c r="V509" s="21"/>
    </row>
    <row r="510" spans="18:22">
      <c r="V510" s="21"/>
    </row>
    <row r="511" spans="18:22">
      <c r="V511" s="21"/>
    </row>
    <row r="512" spans="18:22">
      <c r="V512" s="21"/>
    </row>
    <row r="513" spans="22:22">
      <c r="V513" s="21"/>
    </row>
    <row r="514" spans="22:22">
      <c r="V514" s="21"/>
    </row>
    <row r="515" spans="22:22">
      <c r="V515" s="21"/>
    </row>
    <row r="516" spans="22:22">
      <c r="V516" s="21"/>
    </row>
    <row r="517" spans="22:22">
      <c r="V517" s="21"/>
    </row>
    <row r="518" spans="22:22">
      <c r="V518" s="21"/>
    </row>
    <row r="519" spans="22:22">
      <c r="V519" s="21"/>
    </row>
    <row r="520" spans="22:22">
      <c r="V520" s="21"/>
    </row>
    <row r="521" spans="22:22">
      <c r="V521" s="21"/>
    </row>
    <row r="522" spans="22:22">
      <c r="V522" s="21"/>
    </row>
    <row r="523" spans="22:22">
      <c r="V523" s="21"/>
    </row>
    <row r="524" spans="22:22">
      <c r="V524" s="21"/>
    </row>
    <row r="525" spans="22:22">
      <c r="V525" s="21"/>
    </row>
    <row r="526" spans="22:22">
      <c r="V526" s="21"/>
    </row>
    <row r="527" spans="22:22">
      <c r="V527" s="21"/>
    </row>
    <row r="528" spans="22:22">
      <c r="V528" s="21"/>
    </row>
    <row r="529" spans="22:22">
      <c r="V529" s="21"/>
    </row>
    <row r="530" spans="22:22">
      <c r="V530" s="21"/>
    </row>
    <row r="531" spans="22:22">
      <c r="V531" s="21"/>
    </row>
    <row r="532" spans="22:22">
      <c r="V532" s="21"/>
    </row>
    <row r="533" spans="22:22">
      <c r="V533" s="21"/>
    </row>
    <row r="534" spans="22:22">
      <c r="V534" s="21"/>
    </row>
    <row r="535" spans="22:22">
      <c r="V535" s="21"/>
    </row>
    <row r="536" spans="22:22">
      <c r="V536" s="21"/>
    </row>
    <row r="537" spans="22:22">
      <c r="V537" s="21"/>
    </row>
    <row r="538" spans="22:22">
      <c r="V538" s="21"/>
    </row>
    <row r="539" spans="22:22">
      <c r="V539" s="21"/>
    </row>
    <row r="540" spans="22:22">
      <c r="V540" s="21"/>
    </row>
    <row r="541" spans="22:22">
      <c r="V541" s="21"/>
    </row>
    <row r="542" spans="22:22">
      <c r="V542" s="21"/>
    </row>
    <row r="543" spans="22:22">
      <c r="V543" s="21"/>
    </row>
    <row r="544" spans="22:22">
      <c r="V544" s="21"/>
    </row>
    <row r="545" spans="22:22">
      <c r="V545" s="21"/>
    </row>
    <row r="546" spans="22:22">
      <c r="V546" s="21"/>
    </row>
    <row r="547" spans="22:22">
      <c r="V547" s="21"/>
    </row>
    <row r="548" spans="22:22">
      <c r="V548" s="21"/>
    </row>
    <row r="549" spans="22:22">
      <c r="V549" s="21"/>
    </row>
    <row r="550" spans="22:22">
      <c r="V550" s="21"/>
    </row>
    <row r="551" spans="22:22">
      <c r="V551" s="21"/>
    </row>
    <row r="552" spans="22:22">
      <c r="V552" s="21"/>
    </row>
    <row r="553" spans="22:22">
      <c r="V553" s="21"/>
    </row>
    <row r="554" spans="22:22">
      <c r="V554" s="21"/>
    </row>
    <row r="555" spans="22:22">
      <c r="V555" s="21"/>
    </row>
    <row r="556" spans="22:22">
      <c r="V556" s="21"/>
    </row>
    <row r="557" spans="22:22">
      <c r="V557" s="21"/>
    </row>
    <row r="558" spans="22:22">
      <c r="V558" s="21"/>
    </row>
    <row r="559" spans="22:22">
      <c r="V559" s="21"/>
    </row>
    <row r="560" spans="22:22">
      <c r="V560" s="21"/>
    </row>
    <row r="561" spans="22:22">
      <c r="V561" s="21"/>
    </row>
    <row r="562" spans="22:22">
      <c r="V562" s="21"/>
    </row>
    <row r="563" spans="22:22">
      <c r="V563" s="21"/>
    </row>
    <row r="564" spans="22:22">
      <c r="V564" s="21"/>
    </row>
    <row r="565" spans="22:22">
      <c r="V565" s="21"/>
    </row>
    <row r="566" spans="22:22">
      <c r="V566" s="21"/>
    </row>
    <row r="567" spans="22:22">
      <c r="V567" s="21"/>
    </row>
    <row r="568" spans="22:22">
      <c r="V568" s="21"/>
    </row>
    <row r="569" spans="22:22">
      <c r="V569" s="21"/>
    </row>
    <row r="570" spans="22:22">
      <c r="V570" s="21"/>
    </row>
    <row r="571" spans="22:22">
      <c r="V571" s="21"/>
    </row>
    <row r="572" spans="22:22">
      <c r="V572" s="21"/>
    </row>
    <row r="573" spans="22:22">
      <c r="V573" s="21"/>
    </row>
    <row r="574" spans="22:22">
      <c r="V574" s="21"/>
    </row>
    <row r="575" spans="22:22">
      <c r="V575" s="21"/>
    </row>
    <row r="576" spans="22:22">
      <c r="V576" s="21"/>
    </row>
    <row r="577" spans="22:22">
      <c r="V577" s="21"/>
    </row>
    <row r="578" spans="22:22">
      <c r="V578" s="21"/>
    </row>
    <row r="579" spans="22:22">
      <c r="V579" s="21"/>
    </row>
    <row r="580" spans="22:22">
      <c r="V580" s="21"/>
    </row>
    <row r="581" spans="22:22">
      <c r="V581" s="21"/>
    </row>
    <row r="582" spans="22:22">
      <c r="V582" s="21"/>
    </row>
    <row r="583" spans="22:22">
      <c r="V583" s="21"/>
    </row>
    <row r="584" spans="22:22">
      <c r="V584" s="21"/>
    </row>
    <row r="585" spans="22:22">
      <c r="V585" s="21"/>
    </row>
    <row r="586" spans="22:22">
      <c r="V586" s="21"/>
    </row>
    <row r="587" spans="22:22">
      <c r="V587" s="21"/>
    </row>
    <row r="588" spans="22:22">
      <c r="V588" s="21"/>
    </row>
    <row r="589" spans="22:22">
      <c r="V589" s="21"/>
    </row>
    <row r="590" spans="22:22">
      <c r="V590" s="21"/>
    </row>
    <row r="591" spans="22:22">
      <c r="V591" s="21"/>
    </row>
    <row r="592" spans="22:22">
      <c r="V592" s="21"/>
    </row>
    <row r="593" spans="22:22">
      <c r="V593" s="21"/>
    </row>
    <row r="594" spans="22:22">
      <c r="V594" s="21"/>
    </row>
    <row r="595" spans="22:22">
      <c r="V595" s="21"/>
    </row>
    <row r="596" spans="22:22">
      <c r="V596" s="21"/>
    </row>
    <row r="597" spans="22:22">
      <c r="V597" s="21"/>
    </row>
    <row r="598" spans="22:22">
      <c r="V598" s="21"/>
    </row>
    <row r="599" spans="22:22">
      <c r="V599" s="21"/>
    </row>
    <row r="600" spans="22:22">
      <c r="V600" s="21"/>
    </row>
    <row r="601" spans="22:22">
      <c r="V601" s="21"/>
    </row>
    <row r="602" spans="22:22">
      <c r="V602" s="21"/>
    </row>
    <row r="603" spans="22:22">
      <c r="V603" s="21"/>
    </row>
    <row r="604" spans="22:22">
      <c r="V604" s="21"/>
    </row>
    <row r="605" spans="22:22">
      <c r="V605" s="21"/>
    </row>
    <row r="606" spans="22:22">
      <c r="V606" s="21"/>
    </row>
    <row r="607" spans="22:22">
      <c r="V607" s="21"/>
    </row>
    <row r="608" spans="22:22">
      <c r="V608" s="21"/>
    </row>
    <row r="609" spans="22:22">
      <c r="V609" s="21"/>
    </row>
    <row r="610" spans="22:22">
      <c r="V610" s="21"/>
    </row>
    <row r="611" spans="22:22">
      <c r="V611" s="21"/>
    </row>
    <row r="612" spans="22:22">
      <c r="V612" s="21"/>
    </row>
    <row r="613" spans="22:22">
      <c r="V613" s="21"/>
    </row>
    <row r="614" spans="22:22">
      <c r="V614" s="21"/>
    </row>
    <row r="615" spans="22:22">
      <c r="V615" s="21"/>
    </row>
    <row r="616" spans="22:22">
      <c r="V616" s="21"/>
    </row>
    <row r="617" spans="22:22">
      <c r="V617" s="21"/>
    </row>
    <row r="618" spans="22:22">
      <c r="V618" s="21"/>
    </row>
    <row r="619" spans="22:22">
      <c r="V619" s="21"/>
    </row>
    <row r="620" spans="22:22">
      <c r="V620" s="21"/>
    </row>
    <row r="621" spans="22:22">
      <c r="V621" s="21"/>
    </row>
    <row r="622" spans="22:22">
      <c r="V622" s="21"/>
    </row>
    <row r="623" spans="22:22">
      <c r="V623" s="21"/>
    </row>
    <row r="624" spans="22:22">
      <c r="V624" s="21"/>
    </row>
    <row r="625" spans="22:22">
      <c r="V625" s="21"/>
    </row>
    <row r="626" spans="22:22">
      <c r="V626" s="21"/>
    </row>
    <row r="627" spans="22:22">
      <c r="V627" s="21"/>
    </row>
    <row r="628" spans="22:22">
      <c r="V628" s="21"/>
    </row>
    <row r="629" spans="22:22">
      <c r="V629" s="21"/>
    </row>
    <row r="630" spans="22:22">
      <c r="V630" s="21"/>
    </row>
    <row r="631" spans="22:22">
      <c r="V631" s="21"/>
    </row>
    <row r="632" spans="22:22">
      <c r="V632" s="21"/>
    </row>
    <row r="633" spans="22:22">
      <c r="V633" s="21"/>
    </row>
    <row r="634" spans="22:22">
      <c r="V634" s="21"/>
    </row>
    <row r="635" spans="22:22">
      <c r="V635" s="21"/>
    </row>
    <row r="636" spans="22:22">
      <c r="V636" s="21"/>
    </row>
    <row r="637" spans="22:22">
      <c r="V637" s="21"/>
    </row>
    <row r="638" spans="22:22">
      <c r="V638" s="21"/>
    </row>
    <row r="639" spans="22:22">
      <c r="V639" s="21"/>
    </row>
    <row r="640" spans="22:22">
      <c r="V640" s="21"/>
    </row>
    <row r="641" spans="22:22">
      <c r="V641" s="21"/>
    </row>
    <row r="642" spans="22:22">
      <c r="V642" s="21"/>
    </row>
    <row r="643" spans="22:22">
      <c r="V643" s="21"/>
    </row>
    <row r="644" spans="22:22">
      <c r="V644" s="21"/>
    </row>
    <row r="645" spans="22:22">
      <c r="V645" s="21"/>
    </row>
    <row r="646" spans="22:22">
      <c r="V646" s="21"/>
    </row>
    <row r="647" spans="22:22">
      <c r="V647" s="21"/>
    </row>
    <row r="648" spans="22:22">
      <c r="V648" s="21"/>
    </row>
    <row r="649" spans="22:22">
      <c r="V649" s="21"/>
    </row>
    <row r="650" spans="22:22">
      <c r="V650" s="21"/>
    </row>
    <row r="651" spans="22:22">
      <c r="V651" s="21"/>
    </row>
    <row r="652" spans="22:22">
      <c r="V652" s="21"/>
    </row>
    <row r="653" spans="22:22">
      <c r="V653" s="21"/>
    </row>
    <row r="654" spans="22:22">
      <c r="V654" s="21"/>
    </row>
    <row r="655" spans="22:22">
      <c r="V655" s="21"/>
    </row>
    <row r="656" spans="22:22">
      <c r="V656" s="21"/>
    </row>
    <row r="657" spans="22:22">
      <c r="V657" s="21"/>
    </row>
    <row r="658" spans="22:22">
      <c r="V658" s="21"/>
    </row>
    <row r="659" spans="22:22">
      <c r="V659" s="21"/>
    </row>
    <row r="660" spans="22:22">
      <c r="V660" s="21"/>
    </row>
    <row r="661" spans="22:22">
      <c r="V661" s="21"/>
    </row>
    <row r="662" spans="22:22">
      <c r="V662" s="21"/>
    </row>
    <row r="663" spans="22:22">
      <c r="V663" s="21"/>
    </row>
    <row r="664" spans="22:22">
      <c r="V664" s="21"/>
    </row>
    <row r="665" spans="22:22">
      <c r="V665" s="21"/>
    </row>
    <row r="666" spans="22:22">
      <c r="V666" s="21"/>
    </row>
    <row r="667" spans="22:22">
      <c r="V667" s="21"/>
    </row>
    <row r="668" spans="22:22">
      <c r="V668" s="21"/>
    </row>
    <row r="669" spans="22:22">
      <c r="V669" s="21"/>
    </row>
    <row r="670" spans="22:22">
      <c r="V670" s="21"/>
    </row>
    <row r="671" spans="22:22">
      <c r="V671" s="21"/>
    </row>
    <row r="672" spans="22:22">
      <c r="V672" s="21"/>
    </row>
    <row r="673" spans="22:22">
      <c r="V673" s="21"/>
    </row>
    <row r="674" spans="22:22">
      <c r="V674" s="21"/>
    </row>
    <row r="675" spans="22:22">
      <c r="V675" s="21"/>
    </row>
    <row r="676" spans="22:22">
      <c r="V676" s="21"/>
    </row>
    <row r="677" spans="22:22">
      <c r="V677" s="21"/>
    </row>
    <row r="678" spans="22:22">
      <c r="V678" s="21"/>
    </row>
    <row r="679" spans="22:22">
      <c r="V679" s="21"/>
    </row>
    <row r="680" spans="22:22">
      <c r="V680" s="21"/>
    </row>
    <row r="681" spans="22:22">
      <c r="V681" s="21"/>
    </row>
    <row r="682" spans="22:22">
      <c r="V682" s="21"/>
    </row>
    <row r="683" spans="22:22">
      <c r="V683" s="21"/>
    </row>
    <row r="684" spans="22:22">
      <c r="V684" s="21"/>
    </row>
    <row r="685" spans="22:22">
      <c r="V685" s="21"/>
    </row>
    <row r="686" spans="22:22">
      <c r="V686" s="21"/>
    </row>
    <row r="687" spans="22:22">
      <c r="V687" s="21"/>
    </row>
    <row r="688" spans="22:22">
      <c r="V688" s="21"/>
    </row>
    <row r="689" spans="22:22">
      <c r="V689" s="21"/>
    </row>
    <row r="690" spans="22:22">
      <c r="V690" s="21"/>
    </row>
    <row r="691" spans="22:22">
      <c r="V691" s="21"/>
    </row>
    <row r="692" spans="22:22">
      <c r="V692" s="21"/>
    </row>
    <row r="693" spans="22:22">
      <c r="V693" s="21"/>
    </row>
    <row r="694" spans="22:22">
      <c r="V694" s="21"/>
    </row>
    <row r="695" spans="22:22">
      <c r="V695" s="21"/>
    </row>
    <row r="696" spans="22:22">
      <c r="V696" s="21"/>
    </row>
    <row r="697" spans="22:22">
      <c r="V697" s="21"/>
    </row>
    <row r="698" spans="22:22">
      <c r="V698" s="21"/>
    </row>
    <row r="699" spans="22:22">
      <c r="V699" s="21"/>
    </row>
    <row r="700" spans="22:22">
      <c r="V700" s="21"/>
    </row>
    <row r="701" spans="22:22">
      <c r="V701" s="21"/>
    </row>
    <row r="702" spans="22:22">
      <c r="V702" s="21"/>
    </row>
    <row r="703" spans="22:22">
      <c r="V703" s="21"/>
    </row>
    <row r="704" spans="22:22">
      <c r="V704" s="21"/>
    </row>
    <row r="705" spans="22:22">
      <c r="V705" s="21"/>
    </row>
    <row r="706" spans="22:22">
      <c r="V706" s="21"/>
    </row>
    <row r="707" spans="22:22">
      <c r="V707" s="21"/>
    </row>
    <row r="708" spans="22:22">
      <c r="V708" s="21"/>
    </row>
    <row r="709" spans="22:22">
      <c r="V709" s="21"/>
    </row>
    <row r="710" spans="22:22">
      <c r="V710" s="21"/>
    </row>
    <row r="711" spans="22:22">
      <c r="V711" s="21"/>
    </row>
    <row r="712" spans="22:22">
      <c r="V712" s="21"/>
    </row>
    <row r="713" spans="22:22">
      <c r="V713" s="21"/>
    </row>
    <row r="714" spans="22:22">
      <c r="V714" s="21"/>
    </row>
    <row r="715" spans="22:22">
      <c r="V715" s="21"/>
    </row>
    <row r="716" spans="22:22">
      <c r="V716" s="21"/>
    </row>
    <row r="717" spans="22:22">
      <c r="V717" s="21"/>
    </row>
    <row r="718" spans="22:22">
      <c r="V718" s="21"/>
    </row>
    <row r="719" spans="22:22">
      <c r="V719" s="21"/>
    </row>
    <row r="720" spans="22:22">
      <c r="V720" s="21"/>
    </row>
    <row r="721" spans="22:22">
      <c r="V721" s="21"/>
    </row>
    <row r="722" spans="22:22">
      <c r="V722" s="21"/>
    </row>
    <row r="723" spans="22:22">
      <c r="V723" s="21"/>
    </row>
    <row r="724" spans="22:22">
      <c r="V724" s="21"/>
    </row>
    <row r="725" spans="22:22">
      <c r="V725" s="21"/>
    </row>
    <row r="726" spans="22:22">
      <c r="V726" s="21"/>
    </row>
    <row r="727" spans="22:22">
      <c r="V727" s="21"/>
    </row>
    <row r="728" spans="22:22">
      <c r="V728" s="21"/>
    </row>
    <row r="729" spans="22:22">
      <c r="V729" s="21"/>
    </row>
    <row r="730" spans="22:22">
      <c r="V730" s="21"/>
    </row>
    <row r="731" spans="22:22">
      <c r="V731" s="21"/>
    </row>
    <row r="732" spans="22:22">
      <c r="V732" s="21"/>
    </row>
    <row r="733" spans="22:22">
      <c r="V733" s="21"/>
    </row>
    <row r="734" spans="22:22">
      <c r="V734" s="21"/>
    </row>
    <row r="735" spans="22:22">
      <c r="V735" s="21"/>
    </row>
    <row r="736" spans="22:22">
      <c r="V736" s="21"/>
    </row>
    <row r="737" spans="22:22">
      <c r="V737" s="21"/>
    </row>
    <row r="738" spans="22:22">
      <c r="V738" s="21"/>
    </row>
    <row r="739" spans="22:22">
      <c r="V739" s="21"/>
    </row>
    <row r="740" spans="22:22">
      <c r="V740" s="21"/>
    </row>
    <row r="741" spans="22:22">
      <c r="V741" s="21"/>
    </row>
    <row r="742" spans="22:22">
      <c r="V742" s="21"/>
    </row>
    <row r="743" spans="22:22">
      <c r="V743" s="21"/>
    </row>
    <row r="744" spans="22:22">
      <c r="V744" s="21"/>
    </row>
    <row r="745" spans="22:22">
      <c r="V745" s="21"/>
    </row>
    <row r="746" spans="22:22">
      <c r="V746" s="21"/>
    </row>
    <row r="747" spans="22:22">
      <c r="V747" s="21"/>
    </row>
    <row r="748" spans="22:22">
      <c r="V748" s="21"/>
    </row>
    <row r="749" spans="22:22">
      <c r="V749" s="21"/>
    </row>
    <row r="750" spans="22:22">
      <c r="V750" s="21"/>
    </row>
    <row r="751" spans="22:22">
      <c r="V751" s="21"/>
    </row>
    <row r="752" spans="22:22">
      <c r="V752" s="21"/>
    </row>
    <row r="753" spans="22:22">
      <c r="V753" s="21"/>
    </row>
    <row r="754" spans="22:22">
      <c r="V754" s="21"/>
    </row>
    <row r="755" spans="22:22">
      <c r="V755" s="21"/>
    </row>
    <row r="756" spans="22:22">
      <c r="V756" s="21"/>
    </row>
    <row r="757" spans="22:22">
      <c r="V757" s="21"/>
    </row>
    <row r="758" spans="22:22">
      <c r="V758" s="21"/>
    </row>
    <row r="759" spans="22:22">
      <c r="V759" s="21"/>
    </row>
    <row r="760" spans="22:22">
      <c r="V760" s="21"/>
    </row>
    <row r="761" spans="22:22">
      <c r="V761" s="21"/>
    </row>
    <row r="762" spans="22:22">
      <c r="V762" s="21"/>
    </row>
    <row r="763" spans="22:22">
      <c r="V763" s="21"/>
    </row>
    <row r="764" spans="22:22">
      <c r="V764" s="21"/>
    </row>
    <row r="765" spans="22:22">
      <c r="V765" s="21"/>
    </row>
    <row r="766" spans="22:22">
      <c r="V766" s="21"/>
    </row>
    <row r="767" spans="22:22">
      <c r="V767" s="21"/>
    </row>
    <row r="768" spans="22:22">
      <c r="V768" s="21"/>
    </row>
    <row r="769" spans="22:22">
      <c r="V769" s="21"/>
    </row>
    <row r="770" spans="22:22">
      <c r="V770" s="21"/>
    </row>
    <row r="771" spans="22:22">
      <c r="V771" s="21"/>
    </row>
    <row r="772" spans="22:22">
      <c r="V772" s="21"/>
    </row>
    <row r="773" spans="22:22">
      <c r="V773" s="21"/>
    </row>
    <row r="774" spans="22:22">
      <c r="V774" s="21"/>
    </row>
    <row r="775" spans="22:22">
      <c r="V775" s="21"/>
    </row>
    <row r="776" spans="22:22">
      <c r="V776" s="21"/>
    </row>
    <row r="777" spans="22:22">
      <c r="V777" s="21"/>
    </row>
    <row r="778" spans="22:22">
      <c r="V778" s="21"/>
    </row>
    <row r="779" spans="22:22">
      <c r="V779" s="21"/>
    </row>
    <row r="780" spans="22:22">
      <c r="V780" s="21"/>
    </row>
    <row r="781" spans="22:22">
      <c r="V781" s="21"/>
    </row>
    <row r="782" spans="22:22">
      <c r="V782" s="21"/>
    </row>
    <row r="783" spans="22:22">
      <c r="V783" s="21"/>
    </row>
    <row r="784" spans="22:22">
      <c r="V784" s="21"/>
    </row>
    <row r="785" spans="22:22">
      <c r="V785" s="21"/>
    </row>
    <row r="786" spans="22:22">
      <c r="V786" s="21"/>
    </row>
    <row r="787" spans="22:22">
      <c r="V787" s="21"/>
    </row>
    <row r="788" spans="22:22">
      <c r="V788" s="21"/>
    </row>
    <row r="789" spans="22:22">
      <c r="V789" s="21"/>
    </row>
    <row r="790" spans="22:22">
      <c r="V790" s="21"/>
    </row>
    <row r="791" spans="22:22">
      <c r="V791" s="21"/>
    </row>
    <row r="792" spans="22:22">
      <c r="V792" s="21"/>
    </row>
    <row r="793" spans="22:22">
      <c r="V793" s="21"/>
    </row>
    <row r="794" spans="22:22">
      <c r="V794" s="21"/>
    </row>
    <row r="795" spans="22:22">
      <c r="V795" s="21"/>
    </row>
    <row r="796" spans="22:22">
      <c r="V796" s="21"/>
    </row>
    <row r="797" spans="22:22">
      <c r="V797" s="21"/>
    </row>
    <row r="798" spans="22:22">
      <c r="V798" s="21"/>
    </row>
  </sheetData>
  <mergeCells count="22">
    <mergeCell ref="B43:E43"/>
    <mergeCell ref="F43:I43"/>
    <mergeCell ref="J43:M43"/>
    <mergeCell ref="N43:Q43"/>
    <mergeCell ref="B3:E3"/>
    <mergeCell ref="F3:I3"/>
    <mergeCell ref="J3:M3"/>
    <mergeCell ref="N3:Q3"/>
    <mergeCell ref="B30:E30"/>
    <mergeCell ref="F30:I30"/>
    <mergeCell ref="J30:M30"/>
    <mergeCell ref="N30:Q30"/>
    <mergeCell ref="N14:Q14"/>
    <mergeCell ref="J14:M14"/>
    <mergeCell ref="F14:I14"/>
    <mergeCell ref="B14:E14"/>
    <mergeCell ref="B1:E1"/>
    <mergeCell ref="Z1:AC1"/>
    <mergeCell ref="F1:I1"/>
    <mergeCell ref="J1:M1"/>
    <mergeCell ref="N1:Q1"/>
    <mergeCell ref="S1:V1"/>
  </mergeCells>
  <phoneticPr fontId="2" type="noConversion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activeCell="G31" sqref="G31"/>
    </sheetView>
  </sheetViews>
  <sheetFormatPr defaultRowHeight="15"/>
  <cols>
    <col min="1" max="1" width="3" style="77" bestFit="1" customWidth="1"/>
    <col min="2" max="2" width="17.7109375" bestFit="1" customWidth="1"/>
    <col min="3" max="3" width="18.28515625" style="121" customWidth="1"/>
    <col min="4" max="4" width="10.28515625" style="77" customWidth="1"/>
    <col min="5" max="5" width="10.28515625" style="77" bestFit="1" customWidth="1"/>
    <col min="7" max="7" width="69.28515625" customWidth="1"/>
  </cols>
  <sheetData>
    <row r="1" spans="1:7">
      <c r="A1" s="6" t="s">
        <v>70</v>
      </c>
      <c r="B1" s="115" t="s">
        <v>59</v>
      </c>
      <c r="C1" s="122" t="s">
        <v>80</v>
      </c>
      <c r="D1" s="131" t="s">
        <v>88</v>
      </c>
      <c r="E1" s="128" t="s">
        <v>89</v>
      </c>
      <c r="G1" s="134" t="s">
        <v>100</v>
      </c>
    </row>
    <row r="2" spans="1:7">
      <c r="A2" s="117">
        <v>1</v>
      </c>
      <c r="B2" s="123" t="s">
        <v>66</v>
      </c>
      <c r="C2" s="119"/>
      <c r="D2" s="8"/>
      <c r="E2" s="129"/>
    </row>
    <row r="3" spans="1:7">
      <c r="A3" s="117">
        <v>2</v>
      </c>
      <c r="B3" s="123" t="s">
        <v>68</v>
      </c>
      <c r="C3" s="119"/>
      <c r="D3" s="8"/>
      <c r="E3" s="129"/>
    </row>
    <row r="4" spans="1:7">
      <c r="A4" s="117">
        <v>3</v>
      </c>
      <c r="B4" s="123" t="s">
        <v>69</v>
      </c>
      <c r="C4" s="119"/>
      <c r="D4" s="8"/>
      <c r="E4" s="129" t="s">
        <v>90</v>
      </c>
    </row>
    <row r="5" spans="1:7">
      <c r="A5" s="117">
        <v>4</v>
      </c>
      <c r="B5" s="124" t="s">
        <v>81</v>
      </c>
      <c r="D5" s="8"/>
      <c r="E5" s="129"/>
      <c r="G5" t="s">
        <v>82</v>
      </c>
    </row>
    <row r="6" spans="1:7">
      <c r="A6" s="117">
        <v>5</v>
      </c>
      <c r="B6" s="125" t="s">
        <v>91</v>
      </c>
      <c r="D6" s="8"/>
      <c r="E6" s="129"/>
      <c r="G6" t="s">
        <v>93</v>
      </c>
    </row>
    <row r="7" spans="1:7">
      <c r="A7" s="117">
        <v>6</v>
      </c>
      <c r="B7" s="123" t="s">
        <v>91</v>
      </c>
      <c r="C7" s="119"/>
      <c r="D7" s="8"/>
      <c r="E7" s="129"/>
      <c r="G7" t="s">
        <v>93</v>
      </c>
    </row>
    <row r="8" spans="1:7">
      <c r="A8" s="118">
        <v>7</v>
      </c>
      <c r="B8" s="126" t="s">
        <v>67</v>
      </c>
      <c r="C8" s="135" t="s">
        <v>71</v>
      </c>
      <c r="D8" s="132"/>
      <c r="E8" s="130"/>
    </row>
    <row r="9" spans="1:7">
      <c r="A9" s="118">
        <v>1</v>
      </c>
      <c r="B9" s="126" t="s">
        <v>86</v>
      </c>
      <c r="C9" s="120"/>
      <c r="D9" s="133"/>
      <c r="E9" s="116"/>
    </row>
    <row r="10" spans="1:7">
      <c r="A10" s="117">
        <v>1</v>
      </c>
      <c r="B10" s="123" t="s">
        <v>87</v>
      </c>
      <c r="C10" s="127" t="s">
        <v>84</v>
      </c>
      <c r="D10" s="8"/>
      <c r="E10" s="129"/>
    </row>
    <row r="11" spans="1:7">
      <c r="A11" s="117">
        <v>2</v>
      </c>
      <c r="B11" s="123" t="s">
        <v>68</v>
      </c>
      <c r="C11" s="127" t="s">
        <v>81</v>
      </c>
      <c r="D11" s="8"/>
      <c r="E11" s="129"/>
      <c r="G11" t="s">
        <v>99</v>
      </c>
    </row>
    <row r="12" spans="1:7">
      <c r="A12" s="117">
        <v>3</v>
      </c>
      <c r="B12" s="123" t="s">
        <v>83</v>
      </c>
      <c r="D12" s="8"/>
      <c r="E12" s="129"/>
    </row>
    <row r="13" spans="1:7">
      <c r="A13" s="117">
        <v>4</v>
      </c>
      <c r="B13" s="123" t="s">
        <v>98</v>
      </c>
      <c r="C13" s="119"/>
      <c r="D13" s="8"/>
      <c r="E13" s="129"/>
    </row>
    <row r="14" spans="1:7">
      <c r="A14" s="117">
        <v>5</v>
      </c>
      <c r="B14" s="123" t="s">
        <v>97</v>
      </c>
      <c r="C14" s="119"/>
      <c r="D14" s="8"/>
      <c r="E14" s="129"/>
    </row>
    <row r="15" spans="1:7">
      <c r="A15" s="117">
        <v>6</v>
      </c>
      <c r="B15" s="123" t="s">
        <v>95</v>
      </c>
      <c r="C15" s="119"/>
      <c r="D15" s="8"/>
      <c r="E15" s="129"/>
    </row>
    <row r="16" spans="1:7">
      <c r="A16" s="117">
        <v>7</v>
      </c>
      <c r="B16" s="123" t="s">
        <v>96</v>
      </c>
      <c r="C16" s="119"/>
      <c r="D16" s="8"/>
      <c r="E16" s="129"/>
    </row>
    <row r="17" spans="1:7">
      <c r="A17" s="117">
        <v>8</v>
      </c>
      <c r="B17" s="123" t="s">
        <v>94</v>
      </c>
      <c r="C17" s="119"/>
      <c r="D17" s="8"/>
      <c r="E17" s="129"/>
    </row>
    <row r="18" spans="1:7">
      <c r="A18" s="117">
        <v>9</v>
      </c>
      <c r="B18" s="123" t="s">
        <v>85</v>
      </c>
      <c r="C18" s="119"/>
      <c r="D18" s="8" t="s">
        <v>90</v>
      </c>
      <c r="E18" s="129"/>
    </row>
    <row r="19" spans="1:7">
      <c r="A19" s="118">
        <v>10</v>
      </c>
      <c r="B19" s="126" t="s">
        <v>92</v>
      </c>
      <c r="C19" s="120"/>
      <c r="D19" s="132" t="s">
        <v>90</v>
      </c>
      <c r="E19" s="130"/>
      <c r="G19" t="s">
        <v>101</v>
      </c>
    </row>
    <row r="20" spans="1:7">
      <c r="A20" s="117">
        <v>1</v>
      </c>
      <c r="B20" s="136" t="s">
        <v>76</v>
      </c>
      <c r="C20" s="119"/>
      <c r="D20" s="8"/>
      <c r="E20" s="129"/>
    </row>
    <row r="21" spans="1:7">
      <c r="A21" s="117">
        <v>2</v>
      </c>
      <c r="B21" s="123" t="s">
        <v>76</v>
      </c>
      <c r="C21" s="119"/>
      <c r="D21" s="8" t="s">
        <v>90</v>
      </c>
      <c r="E21" s="129"/>
    </row>
    <row r="22" spans="1:7">
      <c r="A22" s="117">
        <v>3</v>
      </c>
      <c r="B22" s="123" t="s">
        <v>77</v>
      </c>
      <c r="C22" s="119"/>
      <c r="D22" s="8"/>
      <c r="E22" s="129"/>
    </row>
    <row r="23" spans="1:7">
      <c r="A23" s="117">
        <v>4</v>
      </c>
      <c r="B23" s="123" t="s">
        <v>78</v>
      </c>
      <c r="C23" s="119"/>
      <c r="D23" s="8"/>
      <c r="E23" s="129"/>
    </row>
    <row r="24" spans="1:7">
      <c r="A24" s="117">
        <v>5</v>
      </c>
      <c r="B24" s="123" t="s">
        <v>79</v>
      </c>
      <c r="C24" s="119"/>
      <c r="D24" s="8"/>
      <c r="E24" s="129"/>
    </row>
    <row r="25" spans="1:7">
      <c r="A25" s="118">
        <v>6</v>
      </c>
      <c r="B25" s="126" t="s">
        <v>79</v>
      </c>
      <c r="C25" s="120"/>
      <c r="D25" s="132"/>
      <c r="E25" s="130"/>
    </row>
    <row r="26" spans="1:7">
      <c r="A26" s="117">
        <v>1</v>
      </c>
      <c r="B26" s="123" t="s">
        <v>72</v>
      </c>
      <c r="C26" s="119"/>
      <c r="D26" s="8"/>
      <c r="E26" s="129"/>
    </row>
    <row r="27" spans="1:7">
      <c r="A27" s="117">
        <v>2</v>
      </c>
      <c r="B27" s="123" t="s">
        <v>73</v>
      </c>
      <c r="C27" s="119"/>
      <c r="D27" s="8" t="s">
        <v>90</v>
      </c>
      <c r="E27" s="129"/>
    </row>
    <row r="28" spans="1:7">
      <c r="A28" s="117">
        <v>3</v>
      </c>
      <c r="B28" s="123" t="s">
        <v>74</v>
      </c>
      <c r="C28" s="119"/>
      <c r="D28" s="8"/>
      <c r="E28" s="129"/>
      <c r="G28" t="s">
        <v>102</v>
      </c>
    </row>
    <row r="29" spans="1:7">
      <c r="A29" s="118">
        <v>4</v>
      </c>
      <c r="B29" s="126" t="s">
        <v>75</v>
      </c>
      <c r="C29" s="120"/>
      <c r="D29" s="132"/>
      <c r="E29" s="130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DX51"/>
  <sheetViews>
    <sheetView zoomScaleNormal="100" workbookViewId="0">
      <pane xSplit="3810" ySplit="930" topLeftCell="F25" activePane="bottomRight"/>
      <selection pane="topRight" activeCell="F1" sqref="F1"/>
      <selection pane="bottomLeft" activeCell="A3" sqref="A3"/>
      <selection pane="bottomRight" activeCell="AI29" sqref="AI29"/>
    </sheetView>
  </sheetViews>
  <sheetFormatPr defaultRowHeight="15"/>
  <cols>
    <col min="1" max="1" width="20.5703125" bestFit="1" customWidth="1"/>
    <col min="2" max="5" width="3" bestFit="1" customWidth="1"/>
    <col min="6" max="6" width="4" customWidth="1"/>
    <col min="7" max="22" width="3" style="243" bestFit="1" customWidth="1"/>
    <col min="23" max="98" width="3" bestFit="1" customWidth="1"/>
    <col min="99" max="110" width="3" style="263" bestFit="1" customWidth="1"/>
    <col min="111" max="111" width="3.7109375" customWidth="1"/>
    <col min="112" max="119" width="3" bestFit="1" customWidth="1"/>
    <col min="120" max="120" width="4.140625" customWidth="1"/>
    <col min="121" max="128" width="3" bestFit="1" customWidth="1"/>
    <col min="257" max="257" width="20.5703125" bestFit="1" customWidth="1"/>
    <col min="258" max="261" width="3.5703125" customWidth="1"/>
    <col min="262" max="262" width="4" customWidth="1"/>
    <col min="263" max="270" width="3.5703125" bestFit="1" customWidth="1"/>
    <col min="271" max="274" width="3.28515625" bestFit="1" customWidth="1"/>
    <col min="275" max="290" width="3.5703125" bestFit="1" customWidth="1"/>
    <col min="291" max="294" width="3" bestFit="1" customWidth="1"/>
    <col min="295" max="326" width="3.5703125" bestFit="1" customWidth="1"/>
    <col min="327" max="330" width="3.28515625" bestFit="1" customWidth="1"/>
    <col min="331" max="366" width="3.5703125" bestFit="1" customWidth="1"/>
    <col min="367" max="367" width="3.7109375" customWidth="1"/>
    <col min="368" max="371" width="3" bestFit="1" customWidth="1"/>
    <col min="372" max="372" width="3.7109375" customWidth="1"/>
    <col min="373" max="376" width="3" bestFit="1" customWidth="1"/>
    <col min="513" max="513" width="20.5703125" bestFit="1" customWidth="1"/>
    <col min="514" max="517" width="3.5703125" customWidth="1"/>
    <col min="518" max="518" width="4" customWidth="1"/>
    <col min="519" max="526" width="3.5703125" bestFit="1" customWidth="1"/>
    <col min="527" max="530" width="3.28515625" bestFit="1" customWidth="1"/>
    <col min="531" max="546" width="3.5703125" bestFit="1" customWidth="1"/>
    <col min="547" max="550" width="3" bestFit="1" customWidth="1"/>
    <col min="551" max="582" width="3.5703125" bestFit="1" customWidth="1"/>
    <col min="583" max="586" width="3.28515625" bestFit="1" customWidth="1"/>
    <col min="587" max="622" width="3.5703125" bestFit="1" customWidth="1"/>
    <col min="623" max="623" width="3.7109375" customWidth="1"/>
    <col min="624" max="627" width="3" bestFit="1" customWidth="1"/>
    <col min="628" max="628" width="3.7109375" customWidth="1"/>
    <col min="629" max="632" width="3" bestFit="1" customWidth="1"/>
    <col min="769" max="769" width="20.5703125" bestFit="1" customWidth="1"/>
    <col min="770" max="773" width="3.5703125" customWidth="1"/>
    <col min="774" max="774" width="4" customWidth="1"/>
    <col min="775" max="782" width="3.5703125" bestFit="1" customWidth="1"/>
    <col min="783" max="786" width="3.28515625" bestFit="1" customWidth="1"/>
    <col min="787" max="802" width="3.5703125" bestFit="1" customWidth="1"/>
    <col min="803" max="806" width="3" bestFit="1" customWidth="1"/>
    <col min="807" max="838" width="3.5703125" bestFit="1" customWidth="1"/>
    <col min="839" max="842" width="3.28515625" bestFit="1" customWidth="1"/>
    <col min="843" max="878" width="3.5703125" bestFit="1" customWidth="1"/>
    <col min="879" max="879" width="3.7109375" customWidth="1"/>
    <col min="880" max="883" width="3" bestFit="1" customWidth="1"/>
    <col min="884" max="884" width="3.7109375" customWidth="1"/>
    <col min="885" max="888" width="3" bestFit="1" customWidth="1"/>
    <col min="1025" max="1025" width="20.5703125" bestFit="1" customWidth="1"/>
    <col min="1026" max="1029" width="3.5703125" customWidth="1"/>
    <col min="1030" max="1030" width="4" customWidth="1"/>
    <col min="1031" max="1038" width="3.5703125" bestFit="1" customWidth="1"/>
    <col min="1039" max="1042" width="3.28515625" bestFit="1" customWidth="1"/>
    <col min="1043" max="1058" width="3.5703125" bestFit="1" customWidth="1"/>
    <col min="1059" max="1062" width="3" bestFit="1" customWidth="1"/>
    <col min="1063" max="1094" width="3.5703125" bestFit="1" customWidth="1"/>
    <col min="1095" max="1098" width="3.28515625" bestFit="1" customWidth="1"/>
    <col min="1099" max="1134" width="3.5703125" bestFit="1" customWidth="1"/>
    <col min="1135" max="1135" width="3.7109375" customWidth="1"/>
    <col min="1136" max="1139" width="3" bestFit="1" customWidth="1"/>
    <col min="1140" max="1140" width="3.7109375" customWidth="1"/>
    <col min="1141" max="1144" width="3" bestFit="1" customWidth="1"/>
    <col min="1281" max="1281" width="20.5703125" bestFit="1" customWidth="1"/>
    <col min="1282" max="1285" width="3.5703125" customWidth="1"/>
    <col min="1286" max="1286" width="4" customWidth="1"/>
    <col min="1287" max="1294" width="3.5703125" bestFit="1" customWidth="1"/>
    <col min="1295" max="1298" width="3.28515625" bestFit="1" customWidth="1"/>
    <col min="1299" max="1314" width="3.5703125" bestFit="1" customWidth="1"/>
    <col min="1315" max="1318" width="3" bestFit="1" customWidth="1"/>
    <col min="1319" max="1350" width="3.5703125" bestFit="1" customWidth="1"/>
    <col min="1351" max="1354" width="3.28515625" bestFit="1" customWidth="1"/>
    <col min="1355" max="1390" width="3.5703125" bestFit="1" customWidth="1"/>
    <col min="1391" max="1391" width="3.7109375" customWidth="1"/>
    <col min="1392" max="1395" width="3" bestFit="1" customWidth="1"/>
    <col min="1396" max="1396" width="3.7109375" customWidth="1"/>
    <col min="1397" max="1400" width="3" bestFit="1" customWidth="1"/>
    <col min="1537" max="1537" width="20.5703125" bestFit="1" customWidth="1"/>
    <col min="1538" max="1541" width="3.5703125" customWidth="1"/>
    <col min="1542" max="1542" width="4" customWidth="1"/>
    <col min="1543" max="1550" width="3.5703125" bestFit="1" customWidth="1"/>
    <col min="1551" max="1554" width="3.28515625" bestFit="1" customWidth="1"/>
    <col min="1555" max="1570" width="3.5703125" bestFit="1" customWidth="1"/>
    <col min="1571" max="1574" width="3" bestFit="1" customWidth="1"/>
    <col min="1575" max="1606" width="3.5703125" bestFit="1" customWidth="1"/>
    <col min="1607" max="1610" width="3.28515625" bestFit="1" customWidth="1"/>
    <col min="1611" max="1646" width="3.5703125" bestFit="1" customWidth="1"/>
    <col min="1647" max="1647" width="3.7109375" customWidth="1"/>
    <col min="1648" max="1651" width="3" bestFit="1" customWidth="1"/>
    <col min="1652" max="1652" width="3.7109375" customWidth="1"/>
    <col min="1653" max="1656" width="3" bestFit="1" customWidth="1"/>
    <col min="1793" max="1793" width="20.5703125" bestFit="1" customWidth="1"/>
    <col min="1794" max="1797" width="3.5703125" customWidth="1"/>
    <col min="1798" max="1798" width="4" customWidth="1"/>
    <col min="1799" max="1806" width="3.5703125" bestFit="1" customWidth="1"/>
    <col min="1807" max="1810" width="3.28515625" bestFit="1" customWidth="1"/>
    <col min="1811" max="1826" width="3.5703125" bestFit="1" customWidth="1"/>
    <col min="1827" max="1830" width="3" bestFit="1" customWidth="1"/>
    <col min="1831" max="1862" width="3.5703125" bestFit="1" customWidth="1"/>
    <col min="1863" max="1866" width="3.28515625" bestFit="1" customWidth="1"/>
    <col min="1867" max="1902" width="3.5703125" bestFit="1" customWidth="1"/>
    <col min="1903" max="1903" width="3.7109375" customWidth="1"/>
    <col min="1904" max="1907" width="3" bestFit="1" customWidth="1"/>
    <col min="1908" max="1908" width="3.7109375" customWidth="1"/>
    <col min="1909" max="1912" width="3" bestFit="1" customWidth="1"/>
    <col min="2049" max="2049" width="20.5703125" bestFit="1" customWidth="1"/>
    <col min="2050" max="2053" width="3.5703125" customWidth="1"/>
    <col min="2054" max="2054" width="4" customWidth="1"/>
    <col min="2055" max="2062" width="3.5703125" bestFit="1" customWidth="1"/>
    <col min="2063" max="2066" width="3.28515625" bestFit="1" customWidth="1"/>
    <col min="2067" max="2082" width="3.5703125" bestFit="1" customWidth="1"/>
    <col min="2083" max="2086" width="3" bestFit="1" customWidth="1"/>
    <col min="2087" max="2118" width="3.5703125" bestFit="1" customWidth="1"/>
    <col min="2119" max="2122" width="3.28515625" bestFit="1" customWidth="1"/>
    <col min="2123" max="2158" width="3.5703125" bestFit="1" customWidth="1"/>
    <col min="2159" max="2159" width="3.7109375" customWidth="1"/>
    <col min="2160" max="2163" width="3" bestFit="1" customWidth="1"/>
    <col min="2164" max="2164" width="3.7109375" customWidth="1"/>
    <col min="2165" max="2168" width="3" bestFit="1" customWidth="1"/>
    <col min="2305" max="2305" width="20.5703125" bestFit="1" customWidth="1"/>
    <col min="2306" max="2309" width="3.5703125" customWidth="1"/>
    <col min="2310" max="2310" width="4" customWidth="1"/>
    <col min="2311" max="2318" width="3.5703125" bestFit="1" customWidth="1"/>
    <col min="2319" max="2322" width="3.28515625" bestFit="1" customWidth="1"/>
    <col min="2323" max="2338" width="3.5703125" bestFit="1" customWidth="1"/>
    <col min="2339" max="2342" width="3" bestFit="1" customWidth="1"/>
    <col min="2343" max="2374" width="3.5703125" bestFit="1" customWidth="1"/>
    <col min="2375" max="2378" width="3.28515625" bestFit="1" customWidth="1"/>
    <col min="2379" max="2414" width="3.5703125" bestFit="1" customWidth="1"/>
    <col min="2415" max="2415" width="3.7109375" customWidth="1"/>
    <col min="2416" max="2419" width="3" bestFit="1" customWidth="1"/>
    <col min="2420" max="2420" width="3.7109375" customWidth="1"/>
    <col min="2421" max="2424" width="3" bestFit="1" customWidth="1"/>
    <col min="2561" max="2561" width="20.5703125" bestFit="1" customWidth="1"/>
    <col min="2562" max="2565" width="3.5703125" customWidth="1"/>
    <col min="2566" max="2566" width="4" customWidth="1"/>
    <col min="2567" max="2574" width="3.5703125" bestFit="1" customWidth="1"/>
    <col min="2575" max="2578" width="3.28515625" bestFit="1" customWidth="1"/>
    <col min="2579" max="2594" width="3.5703125" bestFit="1" customWidth="1"/>
    <col min="2595" max="2598" width="3" bestFit="1" customWidth="1"/>
    <col min="2599" max="2630" width="3.5703125" bestFit="1" customWidth="1"/>
    <col min="2631" max="2634" width="3.28515625" bestFit="1" customWidth="1"/>
    <col min="2635" max="2670" width="3.5703125" bestFit="1" customWidth="1"/>
    <col min="2671" max="2671" width="3.7109375" customWidth="1"/>
    <col min="2672" max="2675" width="3" bestFit="1" customWidth="1"/>
    <col min="2676" max="2676" width="3.7109375" customWidth="1"/>
    <col min="2677" max="2680" width="3" bestFit="1" customWidth="1"/>
    <col min="2817" max="2817" width="20.5703125" bestFit="1" customWidth="1"/>
    <col min="2818" max="2821" width="3.5703125" customWidth="1"/>
    <col min="2822" max="2822" width="4" customWidth="1"/>
    <col min="2823" max="2830" width="3.5703125" bestFit="1" customWidth="1"/>
    <col min="2831" max="2834" width="3.28515625" bestFit="1" customWidth="1"/>
    <col min="2835" max="2850" width="3.5703125" bestFit="1" customWidth="1"/>
    <col min="2851" max="2854" width="3" bestFit="1" customWidth="1"/>
    <col min="2855" max="2886" width="3.5703125" bestFit="1" customWidth="1"/>
    <col min="2887" max="2890" width="3.28515625" bestFit="1" customWidth="1"/>
    <col min="2891" max="2926" width="3.5703125" bestFit="1" customWidth="1"/>
    <col min="2927" max="2927" width="3.7109375" customWidth="1"/>
    <col min="2928" max="2931" width="3" bestFit="1" customWidth="1"/>
    <col min="2932" max="2932" width="3.7109375" customWidth="1"/>
    <col min="2933" max="2936" width="3" bestFit="1" customWidth="1"/>
    <col min="3073" max="3073" width="20.5703125" bestFit="1" customWidth="1"/>
    <col min="3074" max="3077" width="3.5703125" customWidth="1"/>
    <col min="3078" max="3078" width="4" customWidth="1"/>
    <col min="3079" max="3086" width="3.5703125" bestFit="1" customWidth="1"/>
    <col min="3087" max="3090" width="3.28515625" bestFit="1" customWidth="1"/>
    <col min="3091" max="3106" width="3.5703125" bestFit="1" customWidth="1"/>
    <col min="3107" max="3110" width="3" bestFit="1" customWidth="1"/>
    <col min="3111" max="3142" width="3.5703125" bestFit="1" customWidth="1"/>
    <col min="3143" max="3146" width="3.28515625" bestFit="1" customWidth="1"/>
    <col min="3147" max="3182" width="3.5703125" bestFit="1" customWidth="1"/>
    <col min="3183" max="3183" width="3.7109375" customWidth="1"/>
    <col min="3184" max="3187" width="3" bestFit="1" customWidth="1"/>
    <col min="3188" max="3188" width="3.7109375" customWidth="1"/>
    <col min="3189" max="3192" width="3" bestFit="1" customWidth="1"/>
    <col min="3329" max="3329" width="20.5703125" bestFit="1" customWidth="1"/>
    <col min="3330" max="3333" width="3.5703125" customWidth="1"/>
    <col min="3334" max="3334" width="4" customWidth="1"/>
    <col min="3335" max="3342" width="3.5703125" bestFit="1" customWidth="1"/>
    <col min="3343" max="3346" width="3.28515625" bestFit="1" customWidth="1"/>
    <col min="3347" max="3362" width="3.5703125" bestFit="1" customWidth="1"/>
    <col min="3363" max="3366" width="3" bestFit="1" customWidth="1"/>
    <col min="3367" max="3398" width="3.5703125" bestFit="1" customWidth="1"/>
    <col min="3399" max="3402" width="3.28515625" bestFit="1" customWidth="1"/>
    <col min="3403" max="3438" width="3.5703125" bestFit="1" customWidth="1"/>
    <col min="3439" max="3439" width="3.7109375" customWidth="1"/>
    <col min="3440" max="3443" width="3" bestFit="1" customWidth="1"/>
    <col min="3444" max="3444" width="3.7109375" customWidth="1"/>
    <col min="3445" max="3448" width="3" bestFit="1" customWidth="1"/>
    <col min="3585" max="3585" width="20.5703125" bestFit="1" customWidth="1"/>
    <col min="3586" max="3589" width="3.5703125" customWidth="1"/>
    <col min="3590" max="3590" width="4" customWidth="1"/>
    <col min="3591" max="3598" width="3.5703125" bestFit="1" customWidth="1"/>
    <col min="3599" max="3602" width="3.28515625" bestFit="1" customWidth="1"/>
    <col min="3603" max="3618" width="3.5703125" bestFit="1" customWidth="1"/>
    <col min="3619" max="3622" width="3" bestFit="1" customWidth="1"/>
    <col min="3623" max="3654" width="3.5703125" bestFit="1" customWidth="1"/>
    <col min="3655" max="3658" width="3.28515625" bestFit="1" customWidth="1"/>
    <col min="3659" max="3694" width="3.5703125" bestFit="1" customWidth="1"/>
    <col min="3695" max="3695" width="3.7109375" customWidth="1"/>
    <col min="3696" max="3699" width="3" bestFit="1" customWidth="1"/>
    <col min="3700" max="3700" width="3.7109375" customWidth="1"/>
    <col min="3701" max="3704" width="3" bestFit="1" customWidth="1"/>
    <col min="3841" max="3841" width="20.5703125" bestFit="1" customWidth="1"/>
    <col min="3842" max="3845" width="3.5703125" customWidth="1"/>
    <col min="3846" max="3846" width="4" customWidth="1"/>
    <col min="3847" max="3854" width="3.5703125" bestFit="1" customWidth="1"/>
    <col min="3855" max="3858" width="3.28515625" bestFit="1" customWidth="1"/>
    <col min="3859" max="3874" width="3.5703125" bestFit="1" customWidth="1"/>
    <col min="3875" max="3878" width="3" bestFit="1" customWidth="1"/>
    <col min="3879" max="3910" width="3.5703125" bestFit="1" customWidth="1"/>
    <col min="3911" max="3914" width="3.28515625" bestFit="1" customWidth="1"/>
    <col min="3915" max="3950" width="3.5703125" bestFit="1" customWidth="1"/>
    <col min="3951" max="3951" width="3.7109375" customWidth="1"/>
    <col min="3952" max="3955" width="3" bestFit="1" customWidth="1"/>
    <col min="3956" max="3956" width="3.7109375" customWidth="1"/>
    <col min="3957" max="3960" width="3" bestFit="1" customWidth="1"/>
    <col min="4097" max="4097" width="20.5703125" bestFit="1" customWidth="1"/>
    <col min="4098" max="4101" width="3.5703125" customWidth="1"/>
    <col min="4102" max="4102" width="4" customWidth="1"/>
    <col min="4103" max="4110" width="3.5703125" bestFit="1" customWidth="1"/>
    <col min="4111" max="4114" width="3.28515625" bestFit="1" customWidth="1"/>
    <col min="4115" max="4130" width="3.5703125" bestFit="1" customWidth="1"/>
    <col min="4131" max="4134" width="3" bestFit="1" customWidth="1"/>
    <col min="4135" max="4166" width="3.5703125" bestFit="1" customWidth="1"/>
    <col min="4167" max="4170" width="3.28515625" bestFit="1" customWidth="1"/>
    <col min="4171" max="4206" width="3.5703125" bestFit="1" customWidth="1"/>
    <col min="4207" max="4207" width="3.7109375" customWidth="1"/>
    <col min="4208" max="4211" width="3" bestFit="1" customWidth="1"/>
    <col min="4212" max="4212" width="3.7109375" customWidth="1"/>
    <col min="4213" max="4216" width="3" bestFit="1" customWidth="1"/>
    <col min="4353" max="4353" width="20.5703125" bestFit="1" customWidth="1"/>
    <col min="4354" max="4357" width="3.5703125" customWidth="1"/>
    <col min="4358" max="4358" width="4" customWidth="1"/>
    <col min="4359" max="4366" width="3.5703125" bestFit="1" customWidth="1"/>
    <col min="4367" max="4370" width="3.28515625" bestFit="1" customWidth="1"/>
    <col min="4371" max="4386" width="3.5703125" bestFit="1" customWidth="1"/>
    <col min="4387" max="4390" width="3" bestFit="1" customWidth="1"/>
    <col min="4391" max="4422" width="3.5703125" bestFit="1" customWidth="1"/>
    <col min="4423" max="4426" width="3.28515625" bestFit="1" customWidth="1"/>
    <col min="4427" max="4462" width="3.5703125" bestFit="1" customWidth="1"/>
    <col min="4463" max="4463" width="3.7109375" customWidth="1"/>
    <col min="4464" max="4467" width="3" bestFit="1" customWidth="1"/>
    <col min="4468" max="4468" width="3.7109375" customWidth="1"/>
    <col min="4469" max="4472" width="3" bestFit="1" customWidth="1"/>
    <col min="4609" max="4609" width="20.5703125" bestFit="1" customWidth="1"/>
    <col min="4610" max="4613" width="3.5703125" customWidth="1"/>
    <col min="4614" max="4614" width="4" customWidth="1"/>
    <col min="4615" max="4622" width="3.5703125" bestFit="1" customWidth="1"/>
    <col min="4623" max="4626" width="3.28515625" bestFit="1" customWidth="1"/>
    <col min="4627" max="4642" width="3.5703125" bestFit="1" customWidth="1"/>
    <col min="4643" max="4646" width="3" bestFit="1" customWidth="1"/>
    <col min="4647" max="4678" width="3.5703125" bestFit="1" customWidth="1"/>
    <col min="4679" max="4682" width="3.28515625" bestFit="1" customWidth="1"/>
    <col min="4683" max="4718" width="3.5703125" bestFit="1" customWidth="1"/>
    <col min="4719" max="4719" width="3.7109375" customWidth="1"/>
    <col min="4720" max="4723" width="3" bestFit="1" customWidth="1"/>
    <col min="4724" max="4724" width="3.7109375" customWidth="1"/>
    <col min="4725" max="4728" width="3" bestFit="1" customWidth="1"/>
    <col min="4865" max="4865" width="20.5703125" bestFit="1" customWidth="1"/>
    <col min="4866" max="4869" width="3.5703125" customWidth="1"/>
    <col min="4870" max="4870" width="4" customWidth="1"/>
    <col min="4871" max="4878" width="3.5703125" bestFit="1" customWidth="1"/>
    <col min="4879" max="4882" width="3.28515625" bestFit="1" customWidth="1"/>
    <col min="4883" max="4898" width="3.5703125" bestFit="1" customWidth="1"/>
    <col min="4899" max="4902" width="3" bestFit="1" customWidth="1"/>
    <col min="4903" max="4934" width="3.5703125" bestFit="1" customWidth="1"/>
    <col min="4935" max="4938" width="3.28515625" bestFit="1" customWidth="1"/>
    <col min="4939" max="4974" width="3.5703125" bestFit="1" customWidth="1"/>
    <col min="4975" max="4975" width="3.7109375" customWidth="1"/>
    <col min="4976" max="4979" width="3" bestFit="1" customWidth="1"/>
    <col min="4980" max="4980" width="3.7109375" customWidth="1"/>
    <col min="4981" max="4984" width="3" bestFit="1" customWidth="1"/>
    <col min="5121" max="5121" width="20.5703125" bestFit="1" customWidth="1"/>
    <col min="5122" max="5125" width="3.5703125" customWidth="1"/>
    <col min="5126" max="5126" width="4" customWidth="1"/>
    <col min="5127" max="5134" width="3.5703125" bestFit="1" customWidth="1"/>
    <col min="5135" max="5138" width="3.28515625" bestFit="1" customWidth="1"/>
    <col min="5139" max="5154" width="3.5703125" bestFit="1" customWidth="1"/>
    <col min="5155" max="5158" width="3" bestFit="1" customWidth="1"/>
    <col min="5159" max="5190" width="3.5703125" bestFit="1" customWidth="1"/>
    <col min="5191" max="5194" width="3.28515625" bestFit="1" customWidth="1"/>
    <col min="5195" max="5230" width="3.5703125" bestFit="1" customWidth="1"/>
    <col min="5231" max="5231" width="3.7109375" customWidth="1"/>
    <col min="5232" max="5235" width="3" bestFit="1" customWidth="1"/>
    <col min="5236" max="5236" width="3.7109375" customWidth="1"/>
    <col min="5237" max="5240" width="3" bestFit="1" customWidth="1"/>
    <col min="5377" max="5377" width="20.5703125" bestFit="1" customWidth="1"/>
    <col min="5378" max="5381" width="3.5703125" customWidth="1"/>
    <col min="5382" max="5382" width="4" customWidth="1"/>
    <col min="5383" max="5390" width="3.5703125" bestFit="1" customWidth="1"/>
    <col min="5391" max="5394" width="3.28515625" bestFit="1" customWidth="1"/>
    <col min="5395" max="5410" width="3.5703125" bestFit="1" customWidth="1"/>
    <col min="5411" max="5414" width="3" bestFit="1" customWidth="1"/>
    <col min="5415" max="5446" width="3.5703125" bestFit="1" customWidth="1"/>
    <col min="5447" max="5450" width="3.28515625" bestFit="1" customWidth="1"/>
    <col min="5451" max="5486" width="3.5703125" bestFit="1" customWidth="1"/>
    <col min="5487" max="5487" width="3.7109375" customWidth="1"/>
    <col min="5488" max="5491" width="3" bestFit="1" customWidth="1"/>
    <col min="5492" max="5492" width="3.7109375" customWidth="1"/>
    <col min="5493" max="5496" width="3" bestFit="1" customWidth="1"/>
    <col min="5633" max="5633" width="20.5703125" bestFit="1" customWidth="1"/>
    <col min="5634" max="5637" width="3.5703125" customWidth="1"/>
    <col min="5638" max="5638" width="4" customWidth="1"/>
    <col min="5639" max="5646" width="3.5703125" bestFit="1" customWidth="1"/>
    <col min="5647" max="5650" width="3.28515625" bestFit="1" customWidth="1"/>
    <col min="5651" max="5666" width="3.5703125" bestFit="1" customWidth="1"/>
    <col min="5667" max="5670" width="3" bestFit="1" customWidth="1"/>
    <col min="5671" max="5702" width="3.5703125" bestFit="1" customWidth="1"/>
    <col min="5703" max="5706" width="3.28515625" bestFit="1" customWidth="1"/>
    <col min="5707" max="5742" width="3.5703125" bestFit="1" customWidth="1"/>
    <col min="5743" max="5743" width="3.7109375" customWidth="1"/>
    <col min="5744" max="5747" width="3" bestFit="1" customWidth="1"/>
    <col min="5748" max="5748" width="3.7109375" customWidth="1"/>
    <col min="5749" max="5752" width="3" bestFit="1" customWidth="1"/>
    <col min="5889" max="5889" width="20.5703125" bestFit="1" customWidth="1"/>
    <col min="5890" max="5893" width="3.5703125" customWidth="1"/>
    <col min="5894" max="5894" width="4" customWidth="1"/>
    <col min="5895" max="5902" width="3.5703125" bestFit="1" customWidth="1"/>
    <col min="5903" max="5906" width="3.28515625" bestFit="1" customWidth="1"/>
    <col min="5907" max="5922" width="3.5703125" bestFit="1" customWidth="1"/>
    <col min="5923" max="5926" width="3" bestFit="1" customWidth="1"/>
    <col min="5927" max="5958" width="3.5703125" bestFit="1" customWidth="1"/>
    <col min="5959" max="5962" width="3.28515625" bestFit="1" customWidth="1"/>
    <col min="5963" max="5998" width="3.5703125" bestFit="1" customWidth="1"/>
    <col min="5999" max="5999" width="3.7109375" customWidth="1"/>
    <col min="6000" max="6003" width="3" bestFit="1" customWidth="1"/>
    <col min="6004" max="6004" width="3.7109375" customWidth="1"/>
    <col min="6005" max="6008" width="3" bestFit="1" customWidth="1"/>
    <col min="6145" max="6145" width="20.5703125" bestFit="1" customWidth="1"/>
    <col min="6146" max="6149" width="3.5703125" customWidth="1"/>
    <col min="6150" max="6150" width="4" customWidth="1"/>
    <col min="6151" max="6158" width="3.5703125" bestFit="1" customWidth="1"/>
    <col min="6159" max="6162" width="3.28515625" bestFit="1" customWidth="1"/>
    <col min="6163" max="6178" width="3.5703125" bestFit="1" customWidth="1"/>
    <col min="6179" max="6182" width="3" bestFit="1" customWidth="1"/>
    <col min="6183" max="6214" width="3.5703125" bestFit="1" customWidth="1"/>
    <col min="6215" max="6218" width="3.28515625" bestFit="1" customWidth="1"/>
    <col min="6219" max="6254" width="3.5703125" bestFit="1" customWidth="1"/>
    <col min="6255" max="6255" width="3.7109375" customWidth="1"/>
    <col min="6256" max="6259" width="3" bestFit="1" customWidth="1"/>
    <col min="6260" max="6260" width="3.7109375" customWidth="1"/>
    <col min="6261" max="6264" width="3" bestFit="1" customWidth="1"/>
    <col min="6401" max="6401" width="20.5703125" bestFit="1" customWidth="1"/>
    <col min="6402" max="6405" width="3.5703125" customWidth="1"/>
    <col min="6406" max="6406" width="4" customWidth="1"/>
    <col min="6407" max="6414" width="3.5703125" bestFit="1" customWidth="1"/>
    <col min="6415" max="6418" width="3.28515625" bestFit="1" customWidth="1"/>
    <col min="6419" max="6434" width="3.5703125" bestFit="1" customWidth="1"/>
    <col min="6435" max="6438" width="3" bestFit="1" customWidth="1"/>
    <col min="6439" max="6470" width="3.5703125" bestFit="1" customWidth="1"/>
    <col min="6471" max="6474" width="3.28515625" bestFit="1" customWidth="1"/>
    <col min="6475" max="6510" width="3.5703125" bestFit="1" customWidth="1"/>
    <col min="6511" max="6511" width="3.7109375" customWidth="1"/>
    <col min="6512" max="6515" width="3" bestFit="1" customWidth="1"/>
    <col min="6516" max="6516" width="3.7109375" customWidth="1"/>
    <col min="6517" max="6520" width="3" bestFit="1" customWidth="1"/>
    <col min="6657" max="6657" width="20.5703125" bestFit="1" customWidth="1"/>
    <col min="6658" max="6661" width="3.5703125" customWidth="1"/>
    <col min="6662" max="6662" width="4" customWidth="1"/>
    <col min="6663" max="6670" width="3.5703125" bestFit="1" customWidth="1"/>
    <col min="6671" max="6674" width="3.28515625" bestFit="1" customWidth="1"/>
    <col min="6675" max="6690" width="3.5703125" bestFit="1" customWidth="1"/>
    <col min="6691" max="6694" width="3" bestFit="1" customWidth="1"/>
    <col min="6695" max="6726" width="3.5703125" bestFit="1" customWidth="1"/>
    <col min="6727" max="6730" width="3.28515625" bestFit="1" customWidth="1"/>
    <col min="6731" max="6766" width="3.5703125" bestFit="1" customWidth="1"/>
    <col min="6767" max="6767" width="3.7109375" customWidth="1"/>
    <col min="6768" max="6771" width="3" bestFit="1" customWidth="1"/>
    <col min="6772" max="6772" width="3.7109375" customWidth="1"/>
    <col min="6773" max="6776" width="3" bestFit="1" customWidth="1"/>
    <col min="6913" max="6913" width="20.5703125" bestFit="1" customWidth="1"/>
    <col min="6914" max="6917" width="3.5703125" customWidth="1"/>
    <col min="6918" max="6918" width="4" customWidth="1"/>
    <col min="6919" max="6926" width="3.5703125" bestFit="1" customWidth="1"/>
    <col min="6927" max="6930" width="3.28515625" bestFit="1" customWidth="1"/>
    <col min="6931" max="6946" width="3.5703125" bestFit="1" customWidth="1"/>
    <col min="6947" max="6950" width="3" bestFit="1" customWidth="1"/>
    <col min="6951" max="6982" width="3.5703125" bestFit="1" customWidth="1"/>
    <col min="6983" max="6986" width="3.28515625" bestFit="1" customWidth="1"/>
    <col min="6987" max="7022" width="3.5703125" bestFit="1" customWidth="1"/>
    <col min="7023" max="7023" width="3.7109375" customWidth="1"/>
    <col min="7024" max="7027" width="3" bestFit="1" customWidth="1"/>
    <col min="7028" max="7028" width="3.7109375" customWidth="1"/>
    <col min="7029" max="7032" width="3" bestFit="1" customWidth="1"/>
    <col min="7169" max="7169" width="20.5703125" bestFit="1" customWidth="1"/>
    <col min="7170" max="7173" width="3.5703125" customWidth="1"/>
    <col min="7174" max="7174" width="4" customWidth="1"/>
    <col min="7175" max="7182" width="3.5703125" bestFit="1" customWidth="1"/>
    <col min="7183" max="7186" width="3.28515625" bestFit="1" customWidth="1"/>
    <col min="7187" max="7202" width="3.5703125" bestFit="1" customWidth="1"/>
    <col min="7203" max="7206" width="3" bestFit="1" customWidth="1"/>
    <col min="7207" max="7238" width="3.5703125" bestFit="1" customWidth="1"/>
    <col min="7239" max="7242" width="3.28515625" bestFit="1" customWidth="1"/>
    <col min="7243" max="7278" width="3.5703125" bestFit="1" customWidth="1"/>
    <col min="7279" max="7279" width="3.7109375" customWidth="1"/>
    <col min="7280" max="7283" width="3" bestFit="1" customWidth="1"/>
    <col min="7284" max="7284" width="3.7109375" customWidth="1"/>
    <col min="7285" max="7288" width="3" bestFit="1" customWidth="1"/>
    <col min="7425" max="7425" width="20.5703125" bestFit="1" customWidth="1"/>
    <col min="7426" max="7429" width="3.5703125" customWidth="1"/>
    <col min="7430" max="7430" width="4" customWidth="1"/>
    <col min="7431" max="7438" width="3.5703125" bestFit="1" customWidth="1"/>
    <col min="7439" max="7442" width="3.28515625" bestFit="1" customWidth="1"/>
    <col min="7443" max="7458" width="3.5703125" bestFit="1" customWidth="1"/>
    <col min="7459" max="7462" width="3" bestFit="1" customWidth="1"/>
    <col min="7463" max="7494" width="3.5703125" bestFit="1" customWidth="1"/>
    <col min="7495" max="7498" width="3.28515625" bestFit="1" customWidth="1"/>
    <col min="7499" max="7534" width="3.5703125" bestFit="1" customWidth="1"/>
    <col min="7535" max="7535" width="3.7109375" customWidth="1"/>
    <col min="7536" max="7539" width="3" bestFit="1" customWidth="1"/>
    <col min="7540" max="7540" width="3.7109375" customWidth="1"/>
    <col min="7541" max="7544" width="3" bestFit="1" customWidth="1"/>
    <col min="7681" max="7681" width="20.5703125" bestFit="1" customWidth="1"/>
    <col min="7682" max="7685" width="3.5703125" customWidth="1"/>
    <col min="7686" max="7686" width="4" customWidth="1"/>
    <col min="7687" max="7694" width="3.5703125" bestFit="1" customWidth="1"/>
    <col min="7695" max="7698" width="3.28515625" bestFit="1" customWidth="1"/>
    <col min="7699" max="7714" width="3.5703125" bestFit="1" customWidth="1"/>
    <col min="7715" max="7718" width="3" bestFit="1" customWidth="1"/>
    <col min="7719" max="7750" width="3.5703125" bestFit="1" customWidth="1"/>
    <col min="7751" max="7754" width="3.28515625" bestFit="1" customWidth="1"/>
    <col min="7755" max="7790" width="3.5703125" bestFit="1" customWidth="1"/>
    <col min="7791" max="7791" width="3.7109375" customWidth="1"/>
    <col min="7792" max="7795" width="3" bestFit="1" customWidth="1"/>
    <col min="7796" max="7796" width="3.7109375" customWidth="1"/>
    <col min="7797" max="7800" width="3" bestFit="1" customWidth="1"/>
    <col min="7937" max="7937" width="20.5703125" bestFit="1" customWidth="1"/>
    <col min="7938" max="7941" width="3.5703125" customWidth="1"/>
    <col min="7942" max="7942" width="4" customWidth="1"/>
    <col min="7943" max="7950" width="3.5703125" bestFit="1" customWidth="1"/>
    <col min="7951" max="7954" width="3.28515625" bestFit="1" customWidth="1"/>
    <col min="7955" max="7970" width="3.5703125" bestFit="1" customWidth="1"/>
    <col min="7971" max="7974" width="3" bestFit="1" customWidth="1"/>
    <col min="7975" max="8006" width="3.5703125" bestFit="1" customWidth="1"/>
    <col min="8007" max="8010" width="3.28515625" bestFit="1" customWidth="1"/>
    <col min="8011" max="8046" width="3.5703125" bestFit="1" customWidth="1"/>
    <col min="8047" max="8047" width="3.7109375" customWidth="1"/>
    <col min="8048" max="8051" width="3" bestFit="1" customWidth="1"/>
    <col min="8052" max="8052" width="3.7109375" customWidth="1"/>
    <col min="8053" max="8056" width="3" bestFit="1" customWidth="1"/>
    <col min="8193" max="8193" width="20.5703125" bestFit="1" customWidth="1"/>
    <col min="8194" max="8197" width="3.5703125" customWidth="1"/>
    <col min="8198" max="8198" width="4" customWidth="1"/>
    <col min="8199" max="8206" width="3.5703125" bestFit="1" customWidth="1"/>
    <col min="8207" max="8210" width="3.28515625" bestFit="1" customWidth="1"/>
    <col min="8211" max="8226" width="3.5703125" bestFit="1" customWidth="1"/>
    <col min="8227" max="8230" width="3" bestFit="1" customWidth="1"/>
    <col min="8231" max="8262" width="3.5703125" bestFit="1" customWidth="1"/>
    <col min="8263" max="8266" width="3.28515625" bestFit="1" customWidth="1"/>
    <col min="8267" max="8302" width="3.5703125" bestFit="1" customWidth="1"/>
    <col min="8303" max="8303" width="3.7109375" customWidth="1"/>
    <col min="8304" max="8307" width="3" bestFit="1" customWidth="1"/>
    <col min="8308" max="8308" width="3.7109375" customWidth="1"/>
    <col min="8309" max="8312" width="3" bestFit="1" customWidth="1"/>
    <col min="8449" max="8449" width="20.5703125" bestFit="1" customWidth="1"/>
    <col min="8450" max="8453" width="3.5703125" customWidth="1"/>
    <col min="8454" max="8454" width="4" customWidth="1"/>
    <col min="8455" max="8462" width="3.5703125" bestFit="1" customWidth="1"/>
    <col min="8463" max="8466" width="3.28515625" bestFit="1" customWidth="1"/>
    <col min="8467" max="8482" width="3.5703125" bestFit="1" customWidth="1"/>
    <col min="8483" max="8486" width="3" bestFit="1" customWidth="1"/>
    <col min="8487" max="8518" width="3.5703125" bestFit="1" customWidth="1"/>
    <col min="8519" max="8522" width="3.28515625" bestFit="1" customWidth="1"/>
    <col min="8523" max="8558" width="3.5703125" bestFit="1" customWidth="1"/>
    <col min="8559" max="8559" width="3.7109375" customWidth="1"/>
    <col min="8560" max="8563" width="3" bestFit="1" customWidth="1"/>
    <col min="8564" max="8564" width="3.7109375" customWidth="1"/>
    <col min="8565" max="8568" width="3" bestFit="1" customWidth="1"/>
    <col min="8705" max="8705" width="20.5703125" bestFit="1" customWidth="1"/>
    <col min="8706" max="8709" width="3.5703125" customWidth="1"/>
    <col min="8710" max="8710" width="4" customWidth="1"/>
    <col min="8711" max="8718" width="3.5703125" bestFit="1" customWidth="1"/>
    <col min="8719" max="8722" width="3.28515625" bestFit="1" customWidth="1"/>
    <col min="8723" max="8738" width="3.5703125" bestFit="1" customWidth="1"/>
    <col min="8739" max="8742" width="3" bestFit="1" customWidth="1"/>
    <col min="8743" max="8774" width="3.5703125" bestFit="1" customWidth="1"/>
    <col min="8775" max="8778" width="3.28515625" bestFit="1" customWidth="1"/>
    <col min="8779" max="8814" width="3.5703125" bestFit="1" customWidth="1"/>
    <col min="8815" max="8815" width="3.7109375" customWidth="1"/>
    <col min="8816" max="8819" width="3" bestFit="1" customWidth="1"/>
    <col min="8820" max="8820" width="3.7109375" customWidth="1"/>
    <col min="8821" max="8824" width="3" bestFit="1" customWidth="1"/>
    <col min="8961" max="8961" width="20.5703125" bestFit="1" customWidth="1"/>
    <col min="8962" max="8965" width="3.5703125" customWidth="1"/>
    <col min="8966" max="8966" width="4" customWidth="1"/>
    <col min="8967" max="8974" width="3.5703125" bestFit="1" customWidth="1"/>
    <col min="8975" max="8978" width="3.28515625" bestFit="1" customWidth="1"/>
    <col min="8979" max="8994" width="3.5703125" bestFit="1" customWidth="1"/>
    <col min="8995" max="8998" width="3" bestFit="1" customWidth="1"/>
    <col min="8999" max="9030" width="3.5703125" bestFit="1" customWidth="1"/>
    <col min="9031" max="9034" width="3.28515625" bestFit="1" customWidth="1"/>
    <col min="9035" max="9070" width="3.5703125" bestFit="1" customWidth="1"/>
    <col min="9071" max="9071" width="3.7109375" customWidth="1"/>
    <col min="9072" max="9075" width="3" bestFit="1" customWidth="1"/>
    <col min="9076" max="9076" width="3.7109375" customWidth="1"/>
    <col min="9077" max="9080" width="3" bestFit="1" customWidth="1"/>
    <col min="9217" max="9217" width="20.5703125" bestFit="1" customWidth="1"/>
    <col min="9218" max="9221" width="3.5703125" customWidth="1"/>
    <col min="9222" max="9222" width="4" customWidth="1"/>
    <col min="9223" max="9230" width="3.5703125" bestFit="1" customWidth="1"/>
    <col min="9231" max="9234" width="3.28515625" bestFit="1" customWidth="1"/>
    <col min="9235" max="9250" width="3.5703125" bestFit="1" customWidth="1"/>
    <col min="9251" max="9254" width="3" bestFit="1" customWidth="1"/>
    <col min="9255" max="9286" width="3.5703125" bestFit="1" customWidth="1"/>
    <col min="9287" max="9290" width="3.28515625" bestFit="1" customWidth="1"/>
    <col min="9291" max="9326" width="3.5703125" bestFit="1" customWidth="1"/>
    <col min="9327" max="9327" width="3.7109375" customWidth="1"/>
    <col min="9328" max="9331" width="3" bestFit="1" customWidth="1"/>
    <col min="9332" max="9332" width="3.7109375" customWidth="1"/>
    <col min="9333" max="9336" width="3" bestFit="1" customWidth="1"/>
    <col min="9473" max="9473" width="20.5703125" bestFit="1" customWidth="1"/>
    <col min="9474" max="9477" width="3.5703125" customWidth="1"/>
    <col min="9478" max="9478" width="4" customWidth="1"/>
    <col min="9479" max="9486" width="3.5703125" bestFit="1" customWidth="1"/>
    <col min="9487" max="9490" width="3.28515625" bestFit="1" customWidth="1"/>
    <col min="9491" max="9506" width="3.5703125" bestFit="1" customWidth="1"/>
    <col min="9507" max="9510" width="3" bestFit="1" customWidth="1"/>
    <col min="9511" max="9542" width="3.5703125" bestFit="1" customWidth="1"/>
    <col min="9543" max="9546" width="3.28515625" bestFit="1" customWidth="1"/>
    <col min="9547" max="9582" width="3.5703125" bestFit="1" customWidth="1"/>
    <col min="9583" max="9583" width="3.7109375" customWidth="1"/>
    <col min="9584" max="9587" width="3" bestFit="1" customWidth="1"/>
    <col min="9588" max="9588" width="3.7109375" customWidth="1"/>
    <col min="9589" max="9592" width="3" bestFit="1" customWidth="1"/>
    <col min="9729" max="9729" width="20.5703125" bestFit="1" customWidth="1"/>
    <col min="9730" max="9733" width="3.5703125" customWidth="1"/>
    <col min="9734" max="9734" width="4" customWidth="1"/>
    <col min="9735" max="9742" width="3.5703125" bestFit="1" customWidth="1"/>
    <col min="9743" max="9746" width="3.28515625" bestFit="1" customWidth="1"/>
    <col min="9747" max="9762" width="3.5703125" bestFit="1" customWidth="1"/>
    <col min="9763" max="9766" width="3" bestFit="1" customWidth="1"/>
    <col min="9767" max="9798" width="3.5703125" bestFit="1" customWidth="1"/>
    <col min="9799" max="9802" width="3.28515625" bestFit="1" customWidth="1"/>
    <col min="9803" max="9838" width="3.5703125" bestFit="1" customWidth="1"/>
    <col min="9839" max="9839" width="3.7109375" customWidth="1"/>
    <col min="9840" max="9843" width="3" bestFit="1" customWidth="1"/>
    <col min="9844" max="9844" width="3.7109375" customWidth="1"/>
    <col min="9845" max="9848" width="3" bestFit="1" customWidth="1"/>
    <col min="9985" max="9985" width="20.5703125" bestFit="1" customWidth="1"/>
    <col min="9986" max="9989" width="3.5703125" customWidth="1"/>
    <col min="9990" max="9990" width="4" customWidth="1"/>
    <col min="9991" max="9998" width="3.5703125" bestFit="1" customWidth="1"/>
    <col min="9999" max="10002" width="3.28515625" bestFit="1" customWidth="1"/>
    <col min="10003" max="10018" width="3.5703125" bestFit="1" customWidth="1"/>
    <col min="10019" max="10022" width="3" bestFit="1" customWidth="1"/>
    <col min="10023" max="10054" width="3.5703125" bestFit="1" customWidth="1"/>
    <col min="10055" max="10058" width="3.28515625" bestFit="1" customWidth="1"/>
    <col min="10059" max="10094" width="3.5703125" bestFit="1" customWidth="1"/>
    <col min="10095" max="10095" width="3.7109375" customWidth="1"/>
    <col min="10096" max="10099" width="3" bestFit="1" customWidth="1"/>
    <col min="10100" max="10100" width="3.7109375" customWidth="1"/>
    <col min="10101" max="10104" width="3" bestFit="1" customWidth="1"/>
    <col min="10241" max="10241" width="20.5703125" bestFit="1" customWidth="1"/>
    <col min="10242" max="10245" width="3.5703125" customWidth="1"/>
    <col min="10246" max="10246" width="4" customWidth="1"/>
    <col min="10247" max="10254" width="3.5703125" bestFit="1" customWidth="1"/>
    <col min="10255" max="10258" width="3.28515625" bestFit="1" customWidth="1"/>
    <col min="10259" max="10274" width="3.5703125" bestFit="1" customWidth="1"/>
    <col min="10275" max="10278" width="3" bestFit="1" customWidth="1"/>
    <col min="10279" max="10310" width="3.5703125" bestFit="1" customWidth="1"/>
    <col min="10311" max="10314" width="3.28515625" bestFit="1" customWidth="1"/>
    <col min="10315" max="10350" width="3.5703125" bestFit="1" customWidth="1"/>
    <col min="10351" max="10351" width="3.7109375" customWidth="1"/>
    <col min="10352" max="10355" width="3" bestFit="1" customWidth="1"/>
    <col min="10356" max="10356" width="3.7109375" customWidth="1"/>
    <col min="10357" max="10360" width="3" bestFit="1" customWidth="1"/>
    <col min="10497" max="10497" width="20.5703125" bestFit="1" customWidth="1"/>
    <col min="10498" max="10501" width="3.5703125" customWidth="1"/>
    <col min="10502" max="10502" width="4" customWidth="1"/>
    <col min="10503" max="10510" width="3.5703125" bestFit="1" customWidth="1"/>
    <col min="10511" max="10514" width="3.28515625" bestFit="1" customWidth="1"/>
    <col min="10515" max="10530" width="3.5703125" bestFit="1" customWidth="1"/>
    <col min="10531" max="10534" width="3" bestFit="1" customWidth="1"/>
    <col min="10535" max="10566" width="3.5703125" bestFit="1" customWidth="1"/>
    <col min="10567" max="10570" width="3.28515625" bestFit="1" customWidth="1"/>
    <col min="10571" max="10606" width="3.5703125" bestFit="1" customWidth="1"/>
    <col min="10607" max="10607" width="3.7109375" customWidth="1"/>
    <col min="10608" max="10611" width="3" bestFit="1" customWidth="1"/>
    <col min="10612" max="10612" width="3.7109375" customWidth="1"/>
    <col min="10613" max="10616" width="3" bestFit="1" customWidth="1"/>
    <col min="10753" max="10753" width="20.5703125" bestFit="1" customWidth="1"/>
    <col min="10754" max="10757" width="3.5703125" customWidth="1"/>
    <col min="10758" max="10758" width="4" customWidth="1"/>
    <col min="10759" max="10766" width="3.5703125" bestFit="1" customWidth="1"/>
    <col min="10767" max="10770" width="3.28515625" bestFit="1" customWidth="1"/>
    <col min="10771" max="10786" width="3.5703125" bestFit="1" customWidth="1"/>
    <col min="10787" max="10790" width="3" bestFit="1" customWidth="1"/>
    <col min="10791" max="10822" width="3.5703125" bestFit="1" customWidth="1"/>
    <col min="10823" max="10826" width="3.28515625" bestFit="1" customWidth="1"/>
    <col min="10827" max="10862" width="3.5703125" bestFit="1" customWidth="1"/>
    <col min="10863" max="10863" width="3.7109375" customWidth="1"/>
    <col min="10864" max="10867" width="3" bestFit="1" customWidth="1"/>
    <col min="10868" max="10868" width="3.7109375" customWidth="1"/>
    <col min="10869" max="10872" width="3" bestFit="1" customWidth="1"/>
    <col min="11009" max="11009" width="20.5703125" bestFit="1" customWidth="1"/>
    <col min="11010" max="11013" width="3.5703125" customWidth="1"/>
    <col min="11014" max="11014" width="4" customWidth="1"/>
    <col min="11015" max="11022" width="3.5703125" bestFit="1" customWidth="1"/>
    <col min="11023" max="11026" width="3.28515625" bestFit="1" customWidth="1"/>
    <col min="11027" max="11042" width="3.5703125" bestFit="1" customWidth="1"/>
    <col min="11043" max="11046" width="3" bestFit="1" customWidth="1"/>
    <col min="11047" max="11078" width="3.5703125" bestFit="1" customWidth="1"/>
    <col min="11079" max="11082" width="3.28515625" bestFit="1" customWidth="1"/>
    <col min="11083" max="11118" width="3.5703125" bestFit="1" customWidth="1"/>
    <col min="11119" max="11119" width="3.7109375" customWidth="1"/>
    <col min="11120" max="11123" width="3" bestFit="1" customWidth="1"/>
    <col min="11124" max="11124" width="3.7109375" customWidth="1"/>
    <col min="11125" max="11128" width="3" bestFit="1" customWidth="1"/>
    <col min="11265" max="11265" width="20.5703125" bestFit="1" customWidth="1"/>
    <col min="11266" max="11269" width="3.5703125" customWidth="1"/>
    <col min="11270" max="11270" width="4" customWidth="1"/>
    <col min="11271" max="11278" width="3.5703125" bestFit="1" customWidth="1"/>
    <col min="11279" max="11282" width="3.28515625" bestFit="1" customWidth="1"/>
    <col min="11283" max="11298" width="3.5703125" bestFit="1" customWidth="1"/>
    <col min="11299" max="11302" width="3" bestFit="1" customWidth="1"/>
    <col min="11303" max="11334" width="3.5703125" bestFit="1" customWidth="1"/>
    <col min="11335" max="11338" width="3.28515625" bestFit="1" customWidth="1"/>
    <col min="11339" max="11374" width="3.5703125" bestFit="1" customWidth="1"/>
    <col min="11375" max="11375" width="3.7109375" customWidth="1"/>
    <col min="11376" max="11379" width="3" bestFit="1" customWidth="1"/>
    <col min="11380" max="11380" width="3.7109375" customWidth="1"/>
    <col min="11381" max="11384" width="3" bestFit="1" customWidth="1"/>
    <col min="11521" max="11521" width="20.5703125" bestFit="1" customWidth="1"/>
    <col min="11522" max="11525" width="3.5703125" customWidth="1"/>
    <col min="11526" max="11526" width="4" customWidth="1"/>
    <col min="11527" max="11534" width="3.5703125" bestFit="1" customWidth="1"/>
    <col min="11535" max="11538" width="3.28515625" bestFit="1" customWidth="1"/>
    <col min="11539" max="11554" width="3.5703125" bestFit="1" customWidth="1"/>
    <col min="11555" max="11558" width="3" bestFit="1" customWidth="1"/>
    <col min="11559" max="11590" width="3.5703125" bestFit="1" customWidth="1"/>
    <col min="11591" max="11594" width="3.28515625" bestFit="1" customWidth="1"/>
    <col min="11595" max="11630" width="3.5703125" bestFit="1" customWidth="1"/>
    <col min="11631" max="11631" width="3.7109375" customWidth="1"/>
    <col min="11632" max="11635" width="3" bestFit="1" customWidth="1"/>
    <col min="11636" max="11636" width="3.7109375" customWidth="1"/>
    <col min="11637" max="11640" width="3" bestFit="1" customWidth="1"/>
    <col min="11777" max="11777" width="20.5703125" bestFit="1" customWidth="1"/>
    <col min="11778" max="11781" width="3.5703125" customWidth="1"/>
    <col min="11782" max="11782" width="4" customWidth="1"/>
    <col min="11783" max="11790" width="3.5703125" bestFit="1" customWidth="1"/>
    <col min="11791" max="11794" width="3.28515625" bestFit="1" customWidth="1"/>
    <col min="11795" max="11810" width="3.5703125" bestFit="1" customWidth="1"/>
    <col min="11811" max="11814" width="3" bestFit="1" customWidth="1"/>
    <col min="11815" max="11846" width="3.5703125" bestFit="1" customWidth="1"/>
    <col min="11847" max="11850" width="3.28515625" bestFit="1" customWidth="1"/>
    <col min="11851" max="11886" width="3.5703125" bestFit="1" customWidth="1"/>
    <col min="11887" max="11887" width="3.7109375" customWidth="1"/>
    <col min="11888" max="11891" width="3" bestFit="1" customWidth="1"/>
    <col min="11892" max="11892" width="3.7109375" customWidth="1"/>
    <col min="11893" max="11896" width="3" bestFit="1" customWidth="1"/>
    <col min="12033" max="12033" width="20.5703125" bestFit="1" customWidth="1"/>
    <col min="12034" max="12037" width="3.5703125" customWidth="1"/>
    <col min="12038" max="12038" width="4" customWidth="1"/>
    <col min="12039" max="12046" width="3.5703125" bestFit="1" customWidth="1"/>
    <col min="12047" max="12050" width="3.28515625" bestFit="1" customWidth="1"/>
    <col min="12051" max="12066" width="3.5703125" bestFit="1" customWidth="1"/>
    <col min="12067" max="12070" width="3" bestFit="1" customWidth="1"/>
    <col min="12071" max="12102" width="3.5703125" bestFit="1" customWidth="1"/>
    <col min="12103" max="12106" width="3.28515625" bestFit="1" customWidth="1"/>
    <col min="12107" max="12142" width="3.5703125" bestFit="1" customWidth="1"/>
    <col min="12143" max="12143" width="3.7109375" customWidth="1"/>
    <col min="12144" max="12147" width="3" bestFit="1" customWidth="1"/>
    <col min="12148" max="12148" width="3.7109375" customWidth="1"/>
    <col min="12149" max="12152" width="3" bestFit="1" customWidth="1"/>
    <col min="12289" max="12289" width="20.5703125" bestFit="1" customWidth="1"/>
    <col min="12290" max="12293" width="3.5703125" customWidth="1"/>
    <col min="12294" max="12294" width="4" customWidth="1"/>
    <col min="12295" max="12302" width="3.5703125" bestFit="1" customWidth="1"/>
    <col min="12303" max="12306" width="3.28515625" bestFit="1" customWidth="1"/>
    <col min="12307" max="12322" width="3.5703125" bestFit="1" customWidth="1"/>
    <col min="12323" max="12326" width="3" bestFit="1" customWidth="1"/>
    <col min="12327" max="12358" width="3.5703125" bestFit="1" customWidth="1"/>
    <col min="12359" max="12362" width="3.28515625" bestFit="1" customWidth="1"/>
    <col min="12363" max="12398" width="3.5703125" bestFit="1" customWidth="1"/>
    <col min="12399" max="12399" width="3.7109375" customWidth="1"/>
    <col min="12400" max="12403" width="3" bestFit="1" customWidth="1"/>
    <col min="12404" max="12404" width="3.7109375" customWidth="1"/>
    <col min="12405" max="12408" width="3" bestFit="1" customWidth="1"/>
    <col min="12545" max="12545" width="20.5703125" bestFit="1" customWidth="1"/>
    <col min="12546" max="12549" width="3.5703125" customWidth="1"/>
    <col min="12550" max="12550" width="4" customWidth="1"/>
    <col min="12551" max="12558" width="3.5703125" bestFit="1" customWidth="1"/>
    <col min="12559" max="12562" width="3.28515625" bestFit="1" customWidth="1"/>
    <col min="12563" max="12578" width="3.5703125" bestFit="1" customWidth="1"/>
    <col min="12579" max="12582" width="3" bestFit="1" customWidth="1"/>
    <col min="12583" max="12614" width="3.5703125" bestFit="1" customWidth="1"/>
    <col min="12615" max="12618" width="3.28515625" bestFit="1" customWidth="1"/>
    <col min="12619" max="12654" width="3.5703125" bestFit="1" customWidth="1"/>
    <col min="12655" max="12655" width="3.7109375" customWidth="1"/>
    <col min="12656" max="12659" width="3" bestFit="1" customWidth="1"/>
    <col min="12660" max="12660" width="3.7109375" customWidth="1"/>
    <col min="12661" max="12664" width="3" bestFit="1" customWidth="1"/>
    <col min="12801" max="12801" width="20.5703125" bestFit="1" customWidth="1"/>
    <col min="12802" max="12805" width="3.5703125" customWidth="1"/>
    <col min="12806" max="12806" width="4" customWidth="1"/>
    <col min="12807" max="12814" width="3.5703125" bestFit="1" customWidth="1"/>
    <col min="12815" max="12818" width="3.28515625" bestFit="1" customWidth="1"/>
    <col min="12819" max="12834" width="3.5703125" bestFit="1" customWidth="1"/>
    <col min="12835" max="12838" width="3" bestFit="1" customWidth="1"/>
    <col min="12839" max="12870" width="3.5703125" bestFit="1" customWidth="1"/>
    <col min="12871" max="12874" width="3.28515625" bestFit="1" customWidth="1"/>
    <col min="12875" max="12910" width="3.5703125" bestFit="1" customWidth="1"/>
    <col min="12911" max="12911" width="3.7109375" customWidth="1"/>
    <col min="12912" max="12915" width="3" bestFit="1" customWidth="1"/>
    <col min="12916" max="12916" width="3.7109375" customWidth="1"/>
    <col min="12917" max="12920" width="3" bestFit="1" customWidth="1"/>
    <col min="13057" max="13057" width="20.5703125" bestFit="1" customWidth="1"/>
    <col min="13058" max="13061" width="3.5703125" customWidth="1"/>
    <col min="13062" max="13062" width="4" customWidth="1"/>
    <col min="13063" max="13070" width="3.5703125" bestFit="1" customWidth="1"/>
    <col min="13071" max="13074" width="3.28515625" bestFit="1" customWidth="1"/>
    <col min="13075" max="13090" width="3.5703125" bestFit="1" customWidth="1"/>
    <col min="13091" max="13094" width="3" bestFit="1" customWidth="1"/>
    <col min="13095" max="13126" width="3.5703125" bestFit="1" customWidth="1"/>
    <col min="13127" max="13130" width="3.28515625" bestFit="1" customWidth="1"/>
    <col min="13131" max="13166" width="3.5703125" bestFit="1" customWidth="1"/>
    <col min="13167" max="13167" width="3.7109375" customWidth="1"/>
    <col min="13168" max="13171" width="3" bestFit="1" customWidth="1"/>
    <col min="13172" max="13172" width="3.7109375" customWidth="1"/>
    <col min="13173" max="13176" width="3" bestFit="1" customWidth="1"/>
    <col min="13313" max="13313" width="20.5703125" bestFit="1" customWidth="1"/>
    <col min="13314" max="13317" width="3.5703125" customWidth="1"/>
    <col min="13318" max="13318" width="4" customWidth="1"/>
    <col min="13319" max="13326" width="3.5703125" bestFit="1" customWidth="1"/>
    <col min="13327" max="13330" width="3.28515625" bestFit="1" customWidth="1"/>
    <col min="13331" max="13346" width="3.5703125" bestFit="1" customWidth="1"/>
    <col min="13347" max="13350" width="3" bestFit="1" customWidth="1"/>
    <col min="13351" max="13382" width="3.5703125" bestFit="1" customWidth="1"/>
    <col min="13383" max="13386" width="3.28515625" bestFit="1" customWidth="1"/>
    <col min="13387" max="13422" width="3.5703125" bestFit="1" customWidth="1"/>
    <col min="13423" max="13423" width="3.7109375" customWidth="1"/>
    <col min="13424" max="13427" width="3" bestFit="1" customWidth="1"/>
    <col min="13428" max="13428" width="3.7109375" customWidth="1"/>
    <col min="13429" max="13432" width="3" bestFit="1" customWidth="1"/>
    <col min="13569" max="13569" width="20.5703125" bestFit="1" customWidth="1"/>
    <col min="13570" max="13573" width="3.5703125" customWidth="1"/>
    <col min="13574" max="13574" width="4" customWidth="1"/>
    <col min="13575" max="13582" width="3.5703125" bestFit="1" customWidth="1"/>
    <col min="13583" max="13586" width="3.28515625" bestFit="1" customWidth="1"/>
    <col min="13587" max="13602" width="3.5703125" bestFit="1" customWidth="1"/>
    <col min="13603" max="13606" width="3" bestFit="1" customWidth="1"/>
    <col min="13607" max="13638" width="3.5703125" bestFit="1" customWidth="1"/>
    <col min="13639" max="13642" width="3.28515625" bestFit="1" customWidth="1"/>
    <col min="13643" max="13678" width="3.5703125" bestFit="1" customWidth="1"/>
    <col min="13679" max="13679" width="3.7109375" customWidth="1"/>
    <col min="13680" max="13683" width="3" bestFit="1" customWidth="1"/>
    <col min="13684" max="13684" width="3.7109375" customWidth="1"/>
    <col min="13685" max="13688" width="3" bestFit="1" customWidth="1"/>
    <col min="13825" max="13825" width="20.5703125" bestFit="1" customWidth="1"/>
    <col min="13826" max="13829" width="3.5703125" customWidth="1"/>
    <col min="13830" max="13830" width="4" customWidth="1"/>
    <col min="13831" max="13838" width="3.5703125" bestFit="1" customWidth="1"/>
    <col min="13839" max="13842" width="3.28515625" bestFit="1" customWidth="1"/>
    <col min="13843" max="13858" width="3.5703125" bestFit="1" customWidth="1"/>
    <col min="13859" max="13862" width="3" bestFit="1" customWidth="1"/>
    <col min="13863" max="13894" width="3.5703125" bestFit="1" customWidth="1"/>
    <col min="13895" max="13898" width="3.28515625" bestFit="1" customWidth="1"/>
    <col min="13899" max="13934" width="3.5703125" bestFit="1" customWidth="1"/>
    <col min="13935" max="13935" width="3.7109375" customWidth="1"/>
    <col min="13936" max="13939" width="3" bestFit="1" customWidth="1"/>
    <col min="13940" max="13940" width="3.7109375" customWidth="1"/>
    <col min="13941" max="13944" width="3" bestFit="1" customWidth="1"/>
    <col min="14081" max="14081" width="20.5703125" bestFit="1" customWidth="1"/>
    <col min="14082" max="14085" width="3.5703125" customWidth="1"/>
    <col min="14086" max="14086" width="4" customWidth="1"/>
    <col min="14087" max="14094" width="3.5703125" bestFit="1" customWidth="1"/>
    <col min="14095" max="14098" width="3.28515625" bestFit="1" customWidth="1"/>
    <col min="14099" max="14114" width="3.5703125" bestFit="1" customWidth="1"/>
    <col min="14115" max="14118" width="3" bestFit="1" customWidth="1"/>
    <col min="14119" max="14150" width="3.5703125" bestFit="1" customWidth="1"/>
    <col min="14151" max="14154" width="3.28515625" bestFit="1" customWidth="1"/>
    <col min="14155" max="14190" width="3.5703125" bestFit="1" customWidth="1"/>
    <col min="14191" max="14191" width="3.7109375" customWidth="1"/>
    <col min="14192" max="14195" width="3" bestFit="1" customWidth="1"/>
    <col min="14196" max="14196" width="3.7109375" customWidth="1"/>
    <col min="14197" max="14200" width="3" bestFit="1" customWidth="1"/>
    <col min="14337" max="14337" width="20.5703125" bestFit="1" customWidth="1"/>
    <col min="14338" max="14341" width="3.5703125" customWidth="1"/>
    <col min="14342" max="14342" width="4" customWidth="1"/>
    <col min="14343" max="14350" width="3.5703125" bestFit="1" customWidth="1"/>
    <col min="14351" max="14354" width="3.28515625" bestFit="1" customWidth="1"/>
    <col min="14355" max="14370" width="3.5703125" bestFit="1" customWidth="1"/>
    <col min="14371" max="14374" width="3" bestFit="1" customWidth="1"/>
    <col min="14375" max="14406" width="3.5703125" bestFit="1" customWidth="1"/>
    <col min="14407" max="14410" width="3.28515625" bestFit="1" customWidth="1"/>
    <col min="14411" max="14446" width="3.5703125" bestFit="1" customWidth="1"/>
    <col min="14447" max="14447" width="3.7109375" customWidth="1"/>
    <col min="14448" max="14451" width="3" bestFit="1" customWidth="1"/>
    <col min="14452" max="14452" width="3.7109375" customWidth="1"/>
    <col min="14453" max="14456" width="3" bestFit="1" customWidth="1"/>
    <col min="14593" max="14593" width="20.5703125" bestFit="1" customWidth="1"/>
    <col min="14594" max="14597" width="3.5703125" customWidth="1"/>
    <col min="14598" max="14598" width="4" customWidth="1"/>
    <col min="14599" max="14606" width="3.5703125" bestFit="1" customWidth="1"/>
    <col min="14607" max="14610" width="3.28515625" bestFit="1" customWidth="1"/>
    <col min="14611" max="14626" width="3.5703125" bestFit="1" customWidth="1"/>
    <col min="14627" max="14630" width="3" bestFit="1" customWidth="1"/>
    <col min="14631" max="14662" width="3.5703125" bestFit="1" customWidth="1"/>
    <col min="14663" max="14666" width="3.28515625" bestFit="1" customWidth="1"/>
    <col min="14667" max="14702" width="3.5703125" bestFit="1" customWidth="1"/>
    <col min="14703" max="14703" width="3.7109375" customWidth="1"/>
    <col min="14704" max="14707" width="3" bestFit="1" customWidth="1"/>
    <col min="14708" max="14708" width="3.7109375" customWidth="1"/>
    <col min="14709" max="14712" width="3" bestFit="1" customWidth="1"/>
    <col min="14849" max="14849" width="20.5703125" bestFit="1" customWidth="1"/>
    <col min="14850" max="14853" width="3.5703125" customWidth="1"/>
    <col min="14854" max="14854" width="4" customWidth="1"/>
    <col min="14855" max="14862" width="3.5703125" bestFit="1" customWidth="1"/>
    <col min="14863" max="14866" width="3.28515625" bestFit="1" customWidth="1"/>
    <col min="14867" max="14882" width="3.5703125" bestFit="1" customWidth="1"/>
    <col min="14883" max="14886" width="3" bestFit="1" customWidth="1"/>
    <col min="14887" max="14918" width="3.5703125" bestFit="1" customWidth="1"/>
    <col min="14919" max="14922" width="3.28515625" bestFit="1" customWidth="1"/>
    <col min="14923" max="14958" width="3.5703125" bestFit="1" customWidth="1"/>
    <col min="14959" max="14959" width="3.7109375" customWidth="1"/>
    <col min="14960" max="14963" width="3" bestFit="1" customWidth="1"/>
    <col min="14964" max="14964" width="3.7109375" customWidth="1"/>
    <col min="14965" max="14968" width="3" bestFit="1" customWidth="1"/>
    <col min="15105" max="15105" width="20.5703125" bestFit="1" customWidth="1"/>
    <col min="15106" max="15109" width="3.5703125" customWidth="1"/>
    <col min="15110" max="15110" width="4" customWidth="1"/>
    <col min="15111" max="15118" width="3.5703125" bestFit="1" customWidth="1"/>
    <col min="15119" max="15122" width="3.28515625" bestFit="1" customWidth="1"/>
    <col min="15123" max="15138" width="3.5703125" bestFit="1" customWidth="1"/>
    <col min="15139" max="15142" width="3" bestFit="1" customWidth="1"/>
    <col min="15143" max="15174" width="3.5703125" bestFit="1" customWidth="1"/>
    <col min="15175" max="15178" width="3.28515625" bestFit="1" customWidth="1"/>
    <col min="15179" max="15214" width="3.5703125" bestFit="1" customWidth="1"/>
    <col min="15215" max="15215" width="3.7109375" customWidth="1"/>
    <col min="15216" max="15219" width="3" bestFit="1" customWidth="1"/>
    <col min="15220" max="15220" width="3.7109375" customWidth="1"/>
    <col min="15221" max="15224" width="3" bestFit="1" customWidth="1"/>
    <col min="15361" max="15361" width="20.5703125" bestFit="1" customWidth="1"/>
    <col min="15362" max="15365" width="3.5703125" customWidth="1"/>
    <col min="15366" max="15366" width="4" customWidth="1"/>
    <col min="15367" max="15374" width="3.5703125" bestFit="1" customWidth="1"/>
    <col min="15375" max="15378" width="3.28515625" bestFit="1" customWidth="1"/>
    <col min="15379" max="15394" width="3.5703125" bestFit="1" customWidth="1"/>
    <col min="15395" max="15398" width="3" bestFit="1" customWidth="1"/>
    <col min="15399" max="15430" width="3.5703125" bestFit="1" customWidth="1"/>
    <col min="15431" max="15434" width="3.28515625" bestFit="1" customWidth="1"/>
    <col min="15435" max="15470" width="3.5703125" bestFit="1" customWidth="1"/>
    <col min="15471" max="15471" width="3.7109375" customWidth="1"/>
    <col min="15472" max="15475" width="3" bestFit="1" customWidth="1"/>
    <col min="15476" max="15476" width="3.7109375" customWidth="1"/>
    <col min="15477" max="15480" width="3" bestFit="1" customWidth="1"/>
    <col min="15617" max="15617" width="20.5703125" bestFit="1" customWidth="1"/>
    <col min="15618" max="15621" width="3.5703125" customWidth="1"/>
    <col min="15622" max="15622" width="4" customWidth="1"/>
    <col min="15623" max="15630" width="3.5703125" bestFit="1" customWidth="1"/>
    <col min="15631" max="15634" width="3.28515625" bestFit="1" customWidth="1"/>
    <col min="15635" max="15650" width="3.5703125" bestFit="1" customWidth="1"/>
    <col min="15651" max="15654" width="3" bestFit="1" customWidth="1"/>
    <col min="15655" max="15686" width="3.5703125" bestFit="1" customWidth="1"/>
    <col min="15687" max="15690" width="3.28515625" bestFit="1" customWidth="1"/>
    <col min="15691" max="15726" width="3.5703125" bestFit="1" customWidth="1"/>
    <col min="15727" max="15727" width="3.7109375" customWidth="1"/>
    <col min="15728" max="15731" width="3" bestFit="1" customWidth="1"/>
    <col min="15732" max="15732" width="3.7109375" customWidth="1"/>
    <col min="15733" max="15736" width="3" bestFit="1" customWidth="1"/>
    <col min="15873" max="15873" width="20.5703125" bestFit="1" customWidth="1"/>
    <col min="15874" max="15877" width="3.5703125" customWidth="1"/>
    <col min="15878" max="15878" width="4" customWidth="1"/>
    <col min="15879" max="15886" width="3.5703125" bestFit="1" customWidth="1"/>
    <col min="15887" max="15890" width="3.28515625" bestFit="1" customWidth="1"/>
    <col min="15891" max="15906" width="3.5703125" bestFit="1" customWidth="1"/>
    <col min="15907" max="15910" width="3" bestFit="1" customWidth="1"/>
    <col min="15911" max="15942" width="3.5703125" bestFit="1" customWidth="1"/>
    <col min="15943" max="15946" width="3.28515625" bestFit="1" customWidth="1"/>
    <col min="15947" max="15982" width="3.5703125" bestFit="1" customWidth="1"/>
    <col min="15983" max="15983" width="3.7109375" customWidth="1"/>
    <col min="15984" max="15987" width="3" bestFit="1" customWidth="1"/>
    <col min="15988" max="15988" width="3.7109375" customWidth="1"/>
    <col min="15989" max="15992" width="3" bestFit="1" customWidth="1"/>
    <col min="16129" max="16129" width="20.5703125" bestFit="1" customWidth="1"/>
    <col min="16130" max="16133" width="3.5703125" customWidth="1"/>
    <col min="16134" max="16134" width="4" customWidth="1"/>
    <col min="16135" max="16142" width="3.5703125" bestFit="1" customWidth="1"/>
    <col min="16143" max="16146" width="3.28515625" bestFit="1" customWidth="1"/>
    <col min="16147" max="16162" width="3.5703125" bestFit="1" customWidth="1"/>
    <col min="16163" max="16166" width="3" bestFit="1" customWidth="1"/>
    <col min="16167" max="16198" width="3.5703125" bestFit="1" customWidth="1"/>
    <col min="16199" max="16202" width="3.28515625" bestFit="1" customWidth="1"/>
    <col min="16203" max="16238" width="3.5703125" bestFit="1" customWidth="1"/>
    <col min="16239" max="16239" width="3.7109375" customWidth="1"/>
    <col min="16240" max="16243" width="3" bestFit="1" customWidth="1"/>
    <col min="16244" max="16244" width="3.7109375" customWidth="1"/>
    <col min="16245" max="16248" width="3" bestFit="1" customWidth="1"/>
  </cols>
  <sheetData>
    <row r="1" spans="1:128" ht="15.75" thickBot="1">
      <c r="B1" s="373"/>
      <c r="C1" s="373"/>
      <c r="D1" s="373"/>
      <c r="E1" s="373"/>
      <c r="G1" s="383" t="s">
        <v>131</v>
      </c>
      <c r="H1" s="383"/>
      <c r="I1" s="383"/>
      <c r="J1" s="383"/>
      <c r="K1" s="383" t="s">
        <v>132</v>
      </c>
      <c r="L1" s="383"/>
      <c r="M1" s="383"/>
      <c r="N1" s="383"/>
      <c r="O1" s="383" t="s">
        <v>133</v>
      </c>
      <c r="P1" s="383"/>
      <c r="Q1" s="383"/>
      <c r="R1" s="383"/>
      <c r="S1" s="383" t="s">
        <v>134</v>
      </c>
      <c r="T1" s="383"/>
      <c r="U1" s="383"/>
      <c r="V1" s="383"/>
      <c r="W1" s="375" t="s">
        <v>113</v>
      </c>
      <c r="X1" s="375"/>
      <c r="Y1" s="375"/>
      <c r="Z1" s="375"/>
      <c r="AA1" s="375" t="s">
        <v>117</v>
      </c>
      <c r="AB1" s="375"/>
      <c r="AC1" s="375"/>
      <c r="AD1" s="375"/>
      <c r="AE1" s="375" t="s">
        <v>114</v>
      </c>
      <c r="AF1" s="375"/>
      <c r="AG1" s="375"/>
      <c r="AH1" s="375"/>
      <c r="AI1" s="375" t="s">
        <v>115</v>
      </c>
      <c r="AJ1" s="375"/>
      <c r="AK1" s="375"/>
      <c r="AL1" s="375"/>
      <c r="AM1" s="375" t="s">
        <v>118</v>
      </c>
      <c r="AN1" s="375"/>
      <c r="AO1" s="375"/>
      <c r="AP1" s="375"/>
      <c r="AQ1" s="375" t="s">
        <v>119</v>
      </c>
      <c r="AR1" s="375"/>
      <c r="AS1" s="375"/>
      <c r="AT1" s="375"/>
      <c r="AU1" s="385" t="s">
        <v>120</v>
      </c>
      <c r="AV1" s="385"/>
      <c r="AW1" s="385"/>
      <c r="AX1" s="385"/>
      <c r="AY1" s="375" t="s">
        <v>135</v>
      </c>
      <c r="AZ1" s="375"/>
      <c r="BA1" s="375"/>
      <c r="BB1" s="375"/>
      <c r="BC1" s="375" t="s">
        <v>121</v>
      </c>
      <c r="BD1" s="375"/>
      <c r="BE1" s="375"/>
      <c r="BF1" s="375"/>
      <c r="BG1" s="375" t="s">
        <v>122</v>
      </c>
      <c r="BH1" s="375"/>
      <c r="BI1" s="375"/>
      <c r="BJ1" s="375"/>
      <c r="BK1" s="375" t="s">
        <v>136</v>
      </c>
      <c r="BL1" s="375"/>
      <c r="BM1" s="375"/>
      <c r="BN1" s="375"/>
      <c r="BO1" s="375" t="s">
        <v>123</v>
      </c>
      <c r="BP1" s="375"/>
      <c r="BQ1" s="375"/>
      <c r="BR1" s="375"/>
      <c r="BS1" s="375" t="s">
        <v>124</v>
      </c>
      <c r="BT1" s="375"/>
      <c r="BU1" s="375"/>
      <c r="BV1" s="375"/>
      <c r="BW1" s="375" t="s">
        <v>125</v>
      </c>
      <c r="BX1" s="375"/>
      <c r="BY1" s="375"/>
      <c r="BZ1" s="375"/>
      <c r="CA1" s="375" t="s">
        <v>137</v>
      </c>
      <c r="CB1" s="375"/>
      <c r="CC1" s="375"/>
      <c r="CD1" s="375"/>
      <c r="CE1" s="375" t="s">
        <v>138</v>
      </c>
      <c r="CF1" s="375"/>
      <c r="CG1" s="375"/>
      <c r="CH1" s="375"/>
      <c r="CI1" s="375" t="s">
        <v>126</v>
      </c>
      <c r="CJ1" s="375"/>
      <c r="CK1" s="375"/>
      <c r="CL1" s="375"/>
      <c r="CM1" s="375" t="s">
        <v>127</v>
      </c>
      <c r="CN1" s="375"/>
      <c r="CO1" s="375"/>
      <c r="CP1" s="375"/>
      <c r="CQ1" s="375" t="s">
        <v>128</v>
      </c>
      <c r="CR1" s="375"/>
      <c r="CS1" s="375"/>
      <c r="CT1" s="375"/>
      <c r="CU1" s="377" t="s">
        <v>67</v>
      </c>
      <c r="CV1" s="377"/>
      <c r="CW1" s="377"/>
      <c r="CX1" s="377"/>
      <c r="CY1" s="377" t="s">
        <v>84</v>
      </c>
      <c r="CZ1" s="377"/>
      <c r="DA1" s="377"/>
      <c r="DB1" s="377"/>
      <c r="DC1" s="376" t="s">
        <v>130</v>
      </c>
      <c r="DD1" s="376"/>
      <c r="DE1" s="376"/>
      <c r="DF1" s="376"/>
      <c r="DH1" s="372" t="s">
        <v>139</v>
      </c>
      <c r="DI1" s="372"/>
      <c r="DJ1" s="372"/>
      <c r="DK1" s="372"/>
      <c r="DL1" s="372" t="s">
        <v>129</v>
      </c>
      <c r="DM1" s="372"/>
      <c r="DN1" s="372"/>
      <c r="DO1" s="372"/>
      <c r="DQ1" s="372" t="s">
        <v>140</v>
      </c>
      <c r="DR1" s="372"/>
      <c r="DS1" s="372"/>
      <c r="DT1" s="372"/>
      <c r="DU1" s="372" t="s">
        <v>129</v>
      </c>
      <c r="DV1" s="372"/>
      <c r="DW1" s="372"/>
      <c r="DX1" s="372"/>
    </row>
    <row r="2" spans="1:128" ht="15.75" thickBot="1">
      <c r="A2" s="305" t="s">
        <v>39</v>
      </c>
      <c r="B2" s="306" t="s">
        <v>103</v>
      </c>
      <c r="C2" s="307" t="s">
        <v>104</v>
      </c>
      <c r="D2" s="308" t="s">
        <v>105</v>
      </c>
      <c r="E2" s="309" t="s">
        <v>106</v>
      </c>
      <c r="G2" s="331" t="s">
        <v>103</v>
      </c>
      <c r="H2" s="331" t="s">
        <v>104</v>
      </c>
      <c r="I2" s="331" t="s">
        <v>105</v>
      </c>
      <c r="J2" s="331" t="s">
        <v>106</v>
      </c>
      <c r="K2" s="331" t="s">
        <v>103</v>
      </c>
      <c r="L2" s="331" t="s">
        <v>104</v>
      </c>
      <c r="M2" s="331" t="s">
        <v>105</v>
      </c>
      <c r="N2" s="331" t="s">
        <v>106</v>
      </c>
      <c r="O2" s="331" t="s">
        <v>103</v>
      </c>
      <c r="P2" s="331" t="s">
        <v>104</v>
      </c>
      <c r="Q2" s="331" t="s">
        <v>105</v>
      </c>
      <c r="R2" s="331" t="s">
        <v>106</v>
      </c>
      <c r="S2" s="331" t="s">
        <v>103</v>
      </c>
      <c r="T2" s="331" t="s">
        <v>104</v>
      </c>
      <c r="U2" s="331" t="s">
        <v>105</v>
      </c>
      <c r="V2" s="331" t="s">
        <v>106</v>
      </c>
      <c r="W2" s="310" t="s">
        <v>103</v>
      </c>
      <c r="X2" s="310" t="s">
        <v>104</v>
      </c>
      <c r="Y2" s="310" t="s">
        <v>105</v>
      </c>
      <c r="Z2" s="310" t="s">
        <v>106</v>
      </c>
      <c r="AA2" s="310" t="s">
        <v>103</v>
      </c>
      <c r="AB2" s="310" t="s">
        <v>104</v>
      </c>
      <c r="AC2" s="310" t="s">
        <v>105</v>
      </c>
      <c r="AD2" s="310" t="s">
        <v>106</v>
      </c>
      <c r="AE2" s="310" t="s">
        <v>103</v>
      </c>
      <c r="AF2" s="310" t="s">
        <v>104</v>
      </c>
      <c r="AG2" s="310" t="s">
        <v>105</v>
      </c>
      <c r="AH2" s="310" t="s">
        <v>106</v>
      </c>
      <c r="AI2" s="310" t="s">
        <v>103</v>
      </c>
      <c r="AJ2" s="310" t="s">
        <v>104</v>
      </c>
      <c r="AK2" s="310" t="s">
        <v>105</v>
      </c>
      <c r="AL2" s="310" t="s">
        <v>106</v>
      </c>
      <c r="AM2" s="310" t="s">
        <v>103</v>
      </c>
      <c r="AN2" s="310" t="s">
        <v>104</v>
      </c>
      <c r="AO2" s="310" t="s">
        <v>105</v>
      </c>
      <c r="AP2" s="310" t="s">
        <v>106</v>
      </c>
      <c r="AQ2" s="310" t="s">
        <v>103</v>
      </c>
      <c r="AR2" s="310" t="s">
        <v>104</v>
      </c>
      <c r="AS2" s="310" t="s">
        <v>105</v>
      </c>
      <c r="AT2" s="310" t="s">
        <v>106</v>
      </c>
      <c r="AU2" s="310" t="s">
        <v>103</v>
      </c>
      <c r="AV2" s="310" t="s">
        <v>104</v>
      </c>
      <c r="AW2" s="310" t="s">
        <v>105</v>
      </c>
      <c r="AX2" s="310" t="s">
        <v>106</v>
      </c>
      <c r="AY2" s="310" t="s">
        <v>103</v>
      </c>
      <c r="AZ2" s="310" t="s">
        <v>104</v>
      </c>
      <c r="BA2" s="310" t="s">
        <v>105</v>
      </c>
      <c r="BB2" s="310" t="s">
        <v>106</v>
      </c>
      <c r="BC2" s="310" t="s">
        <v>103</v>
      </c>
      <c r="BD2" s="310" t="s">
        <v>104</v>
      </c>
      <c r="BE2" s="310" t="s">
        <v>105</v>
      </c>
      <c r="BF2" s="310" t="s">
        <v>106</v>
      </c>
      <c r="BG2" s="310" t="s">
        <v>103</v>
      </c>
      <c r="BH2" s="310" t="s">
        <v>104</v>
      </c>
      <c r="BI2" s="310" t="s">
        <v>105</v>
      </c>
      <c r="BJ2" s="310" t="s">
        <v>106</v>
      </c>
      <c r="BK2" s="310" t="s">
        <v>103</v>
      </c>
      <c r="BL2" s="310" t="s">
        <v>104</v>
      </c>
      <c r="BM2" s="310" t="s">
        <v>105</v>
      </c>
      <c r="BN2" s="310" t="s">
        <v>106</v>
      </c>
      <c r="BO2" s="310" t="s">
        <v>103</v>
      </c>
      <c r="BP2" s="310" t="s">
        <v>104</v>
      </c>
      <c r="BQ2" s="310" t="s">
        <v>105</v>
      </c>
      <c r="BR2" s="310" t="s">
        <v>106</v>
      </c>
      <c r="BS2" s="310" t="s">
        <v>103</v>
      </c>
      <c r="BT2" s="310" t="s">
        <v>104</v>
      </c>
      <c r="BU2" s="310" t="s">
        <v>105</v>
      </c>
      <c r="BV2" s="310" t="s">
        <v>106</v>
      </c>
      <c r="BW2" s="310" t="s">
        <v>103</v>
      </c>
      <c r="BX2" s="310" t="s">
        <v>104</v>
      </c>
      <c r="BY2" s="310" t="s">
        <v>105</v>
      </c>
      <c r="BZ2" s="310" t="s">
        <v>106</v>
      </c>
      <c r="CA2" s="310" t="s">
        <v>103</v>
      </c>
      <c r="CB2" s="310" t="s">
        <v>104</v>
      </c>
      <c r="CC2" s="310" t="s">
        <v>105</v>
      </c>
      <c r="CD2" s="310" t="s">
        <v>106</v>
      </c>
      <c r="CE2" s="310" t="s">
        <v>103</v>
      </c>
      <c r="CF2" s="310" t="s">
        <v>104</v>
      </c>
      <c r="CG2" s="310" t="s">
        <v>105</v>
      </c>
      <c r="CH2" s="310" t="s">
        <v>106</v>
      </c>
      <c r="CI2" s="310" t="s">
        <v>103</v>
      </c>
      <c r="CJ2" s="310" t="s">
        <v>104</v>
      </c>
      <c r="CK2" s="310" t="s">
        <v>105</v>
      </c>
      <c r="CL2" s="310" t="s">
        <v>106</v>
      </c>
      <c r="CM2" s="310" t="s">
        <v>103</v>
      </c>
      <c r="CN2" s="310" t="s">
        <v>104</v>
      </c>
      <c r="CO2" s="310" t="s">
        <v>105</v>
      </c>
      <c r="CP2" s="310" t="s">
        <v>106</v>
      </c>
      <c r="CQ2" s="310" t="s">
        <v>103</v>
      </c>
      <c r="CR2" s="310" t="s">
        <v>104</v>
      </c>
      <c r="CS2" s="310" t="s">
        <v>105</v>
      </c>
      <c r="CT2" s="310" t="s">
        <v>106</v>
      </c>
      <c r="CU2" s="319" t="s">
        <v>103</v>
      </c>
      <c r="CV2" s="319" t="s">
        <v>104</v>
      </c>
      <c r="CW2" s="319" t="s">
        <v>105</v>
      </c>
      <c r="CX2" s="319" t="s">
        <v>106</v>
      </c>
      <c r="CY2" s="319" t="s">
        <v>103</v>
      </c>
      <c r="CZ2" s="319" t="s">
        <v>104</v>
      </c>
      <c r="DA2" s="319" t="s">
        <v>105</v>
      </c>
      <c r="DB2" s="319" t="s">
        <v>106</v>
      </c>
      <c r="DC2" s="319" t="s">
        <v>103</v>
      </c>
      <c r="DD2" s="319" t="s">
        <v>104</v>
      </c>
      <c r="DE2" s="319" t="s">
        <v>105</v>
      </c>
      <c r="DF2" s="319" t="s">
        <v>106</v>
      </c>
      <c r="DH2" s="302" t="s">
        <v>103</v>
      </c>
      <c r="DI2" s="302" t="s">
        <v>104</v>
      </c>
      <c r="DJ2" s="302" t="s">
        <v>105</v>
      </c>
      <c r="DK2" s="302" t="s">
        <v>106</v>
      </c>
      <c r="DL2" s="302" t="s">
        <v>103</v>
      </c>
      <c r="DM2" s="302" t="s">
        <v>104</v>
      </c>
      <c r="DN2" s="302" t="s">
        <v>105</v>
      </c>
      <c r="DO2" s="302" t="s">
        <v>106</v>
      </c>
      <c r="DQ2" s="302" t="s">
        <v>103</v>
      </c>
      <c r="DR2" s="302" t="s">
        <v>104</v>
      </c>
      <c r="DS2" s="302" t="s">
        <v>105</v>
      </c>
      <c r="DT2" s="302" t="s">
        <v>106</v>
      </c>
      <c r="DU2" s="302" t="s">
        <v>103</v>
      </c>
      <c r="DV2" s="302" t="s">
        <v>104</v>
      </c>
      <c r="DW2" s="302" t="s">
        <v>105</v>
      </c>
      <c r="DX2" s="302" t="s">
        <v>106</v>
      </c>
    </row>
    <row r="3" spans="1:128" ht="24" thickBot="1">
      <c r="A3" s="1" t="s">
        <v>0</v>
      </c>
      <c r="B3" s="381"/>
      <c r="C3" s="381"/>
      <c r="D3" s="381"/>
      <c r="E3" s="381"/>
      <c r="G3" s="384"/>
      <c r="H3" s="384"/>
      <c r="I3" s="384"/>
      <c r="J3" s="384"/>
      <c r="K3" s="384"/>
      <c r="L3" s="384"/>
      <c r="M3" s="384"/>
      <c r="N3" s="384"/>
      <c r="O3" s="384"/>
      <c r="P3" s="384"/>
      <c r="Q3" s="384"/>
      <c r="R3" s="384"/>
      <c r="S3" s="384"/>
      <c r="T3" s="384"/>
      <c r="U3" s="384"/>
      <c r="V3" s="384"/>
      <c r="W3" s="373"/>
      <c r="X3" s="373"/>
      <c r="Y3" s="373"/>
      <c r="Z3" s="373"/>
      <c r="AA3" s="373"/>
      <c r="AB3" s="373"/>
      <c r="AC3" s="373"/>
      <c r="AD3" s="373"/>
      <c r="AE3" s="373"/>
      <c r="AF3" s="373"/>
      <c r="AG3" s="373"/>
      <c r="AH3" s="373"/>
      <c r="AI3" s="373"/>
      <c r="AJ3" s="373"/>
      <c r="AK3" s="373"/>
      <c r="AL3" s="373"/>
      <c r="AM3" s="373"/>
      <c r="AN3" s="373"/>
      <c r="AO3" s="373"/>
      <c r="AP3" s="373"/>
      <c r="AQ3" s="373"/>
      <c r="AR3" s="373"/>
      <c r="AS3" s="373"/>
      <c r="AT3" s="373"/>
      <c r="AU3" s="373"/>
      <c r="AV3" s="373"/>
      <c r="AW3" s="373"/>
      <c r="AX3" s="373"/>
      <c r="AY3" s="373"/>
      <c r="AZ3" s="373"/>
      <c r="BA3" s="373"/>
      <c r="BB3" s="373"/>
      <c r="BC3" s="373"/>
      <c r="BD3" s="373"/>
      <c r="BE3" s="373"/>
      <c r="BF3" s="373"/>
      <c r="BG3" s="373"/>
      <c r="BH3" s="373"/>
      <c r="BI3" s="373"/>
      <c r="BJ3" s="373"/>
      <c r="BK3" s="373"/>
      <c r="BL3" s="373"/>
      <c r="BM3" s="373"/>
      <c r="BN3" s="373"/>
      <c r="BO3" s="373"/>
      <c r="BP3" s="373"/>
      <c r="BQ3" s="373"/>
      <c r="BR3" s="373"/>
      <c r="BS3" s="373"/>
      <c r="BT3" s="373"/>
      <c r="BU3" s="373"/>
      <c r="BV3" s="373"/>
      <c r="BW3" s="373"/>
      <c r="BX3" s="373"/>
      <c r="BY3" s="373"/>
      <c r="BZ3" s="373"/>
      <c r="CA3" s="373"/>
      <c r="CB3" s="373"/>
      <c r="CC3" s="373"/>
      <c r="CD3" s="373"/>
      <c r="CE3" s="373"/>
      <c r="CF3" s="373"/>
      <c r="CG3" s="373"/>
      <c r="CH3" s="373"/>
      <c r="CI3" s="373"/>
      <c r="CJ3" s="373"/>
      <c r="CK3" s="373"/>
      <c r="CL3" s="373"/>
      <c r="CM3" s="373"/>
      <c r="CN3" s="373"/>
      <c r="CO3" s="373"/>
      <c r="CP3" s="373"/>
      <c r="CQ3" s="373"/>
      <c r="CR3" s="373"/>
      <c r="CS3" s="373"/>
      <c r="CT3" s="373"/>
      <c r="CU3" s="382"/>
      <c r="CV3" s="382"/>
      <c r="CW3" s="382"/>
      <c r="CX3" s="382"/>
      <c r="CY3" s="382"/>
      <c r="CZ3" s="382"/>
      <c r="DA3" s="382"/>
      <c r="DB3" s="382"/>
      <c r="DC3" s="382"/>
      <c r="DD3" s="382"/>
      <c r="DE3" s="382"/>
      <c r="DF3" s="382"/>
      <c r="DH3" s="373"/>
      <c r="DI3" s="373"/>
      <c r="DJ3" s="373"/>
      <c r="DK3" s="373"/>
      <c r="DL3" s="373"/>
      <c r="DM3" s="373"/>
      <c r="DN3" s="373"/>
      <c r="DO3" s="373"/>
      <c r="DQ3" s="373"/>
      <c r="DR3" s="373"/>
      <c r="DS3" s="373"/>
      <c r="DT3" s="373"/>
      <c r="DU3" s="373"/>
      <c r="DV3" s="373"/>
      <c r="DW3" s="373"/>
      <c r="DX3" s="373"/>
    </row>
    <row r="4" spans="1:128">
      <c r="A4" s="30" t="s">
        <v>1</v>
      </c>
      <c r="B4" s="32">
        <v>20</v>
      </c>
      <c r="C4" s="32">
        <v>15</v>
      </c>
      <c r="D4" s="32">
        <v>10</v>
      </c>
      <c r="E4" s="33">
        <v>5</v>
      </c>
      <c r="G4" s="293">
        <v>1</v>
      </c>
      <c r="H4" s="294">
        <v>1</v>
      </c>
      <c r="I4" s="294">
        <v>1</v>
      </c>
      <c r="J4" s="296">
        <v>0</v>
      </c>
      <c r="K4" s="219"/>
      <c r="L4" s="220"/>
      <c r="M4" s="220"/>
      <c r="N4" s="221"/>
      <c r="O4" s="219">
        <v>1</v>
      </c>
      <c r="P4" s="220">
        <v>1</v>
      </c>
      <c r="Q4" s="220">
        <v>1</v>
      </c>
      <c r="R4" s="221">
        <v>1</v>
      </c>
      <c r="S4" s="219"/>
      <c r="T4" s="220"/>
      <c r="U4" s="220"/>
      <c r="V4" s="221"/>
      <c r="W4" s="147"/>
      <c r="X4" s="152"/>
      <c r="Y4" s="152"/>
      <c r="Z4" s="138"/>
      <c r="AA4" s="147">
        <v>2</v>
      </c>
      <c r="AB4" s="152">
        <v>2</v>
      </c>
      <c r="AC4" s="152">
        <v>2</v>
      </c>
      <c r="AD4" s="209">
        <v>2</v>
      </c>
      <c r="AE4" s="147">
        <v>3</v>
      </c>
      <c r="AF4" s="152">
        <v>3</v>
      </c>
      <c r="AG4" s="211">
        <v>2</v>
      </c>
      <c r="AH4" s="209">
        <v>1</v>
      </c>
      <c r="AI4" s="147"/>
      <c r="AJ4" s="152"/>
      <c r="AK4" s="152"/>
      <c r="AL4" s="138"/>
      <c r="AM4" s="210">
        <v>3</v>
      </c>
      <c r="AN4" s="211">
        <v>2</v>
      </c>
      <c r="AO4" s="211">
        <v>1</v>
      </c>
      <c r="AP4" s="138">
        <v>0</v>
      </c>
      <c r="AQ4" s="147"/>
      <c r="AR4" s="152"/>
      <c r="AS4" s="152"/>
      <c r="AT4" s="138"/>
      <c r="AU4" s="210">
        <v>2</v>
      </c>
      <c r="AV4" s="152">
        <v>1</v>
      </c>
      <c r="AW4" s="152">
        <v>0</v>
      </c>
      <c r="AX4" s="138">
        <v>0</v>
      </c>
      <c r="AY4" s="210">
        <v>1</v>
      </c>
      <c r="AZ4" s="152">
        <v>0</v>
      </c>
      <c r="BA4" s="152">
        <v>0</v>
      </c>
      <c r="BB4" s="138">
        <v>0</v>
      </c>
      <c r="BC4" s="210">
        <v>2</v>
      </c>
      <c r="BD4" s="211">
        <v>1</v>
      </c>
      <c r="BE4" s="152">
        <v>0</v>
      </c>
      <c r="BF4" s="138">
        <v>0</v>
      </c>
      <c r="BG4" s="147"/>
      <c r="BH4" s="152"/>
      <c r="BI4" s="152"/>
      <c r="BJ4" s="138"/>
      <c r="BK4" s="147"/>
      <c r="BL4" s="152"/>
      <c r="BM4" s="152"/>
      <c r="BN4" s="138"/>
      <c r="BO4" s="147"/>
      <c r="BP4" s="152"/>
      <c r="BQ4" s="152"/>
      <c r="BR4" s="138"/>
      <c r="BS4" s="147"/>
      <c r="BT4" s="152"/>
      <c r="BU4" s="152"/>
      <c r="BV4" s="138"/>
      <c r="BW4" s="147"/>
      <c r="BX4" s="152"/>
      <c r="BY4" s="152"/>
      <c r="BZ4" s="138"/>
      <c r="CA4" s="147"/>
      <c r="CB4" s="152"/>
      <c r="CC4" s="152"/>
      <c r="CD4" s="138"/>
      <c r="CE4" s="147">
        <v>1</v>
      </c>
      <c r="CF4" s="152">
        <v>1</v>
      </c>
      <c r="CG4" s="152">
        <v>0</v>
      </c>
      <c r="CH4" s="138">
        <v>0</v>
      </c>
      <c r="CI4" s="147">
        <v>1</v>
      </c>
      <c r="CJ4" s="152">
        <v>1</v>
      </c>
      <c r="CK4" s="152">
        <v>1</v>
      </c>
      <c r="CL4" s="209">
        <v>0</v>
      </c>
      <c r="CM4" s="147"/>
      <c r="CN4" s="152"/>
      <c r="CO4" s="152"/>
      <c r="CP4" s="138"/>
      <c r="CQ4" s="147">
        <v>3</v>
      </c>
      <c r="CR4" s="152">
        <v>2</v>
      </c>
      <c r="CS4" s="152">
        <v>2</v>
      </c>
      <c r="CT4" s="209">
        <v>1</v>
      </c>
      <c r="CU4" s="245">
        <v>1</v>
      </c>
      <c r="CV4" s="246">
        <v>1</v>
      </c>
      <c r="CW4" s="246">
        <v>1</v>
      </c>
      <c r="CX4" s="247">
        <v>1</v>
      </c>
      <c r="CY4" s="245">
        <v>1</v>
      </c>
      <c r="CZ4" s="246">
        <v>1</v>
      </c>
      <c r="DA4" s="246">
        <v>1</v>
      </c>
      <c r="DB4" s="301">
        <v>0</v>
      </c>
      <c r="DC4" s="245"/>
      <c r="DD4" s="246"/>
      <c r="DE4" s="246"/>
      <c r="DF4" s="247"/>
      <c r="DG4" s="213"/>
      <c r="DH4" s="59">
        <f t="shared" ref="DH4:DH13" si="0">SUM(G4,K4,O4,S4,W4,AA4,AE4,AI4,AM4,AQ4,AU4,AY4,BC4,BG4,BK4,BO4,BS4,BW4,CA4,CE4,CI4,CM4,CQ4)</f>
        <v>20</v>
      </c>
      <c r="DI4" s="59">
        <f t="shared" ref="DI4:DI13" si="1">SUM(H4,L4,P4,T4,X4,AB4,AF4,AJ4,AN4,AR4,AV4,AZ4,BD4,BH4,BL4,BP4,BT4,BX4,CB4,CF4,CJ4,CN4,CR4)</f>
        <v>15</v>
      </c>
      <c r="DJ4" s="59">
        <f t="shared" ref="DJ4:DJ13" si="2">SUM(I4,M4,Q4,U4,Y4,AC4,AG4,AK4,AO4,AS4,AW4,BA4,BE4,BI4,BM4,BQ4,BU4,BY4,CC4,CG4,CK4,CO4,CS4)</f>
        <v>10</v>
      </c>
      <c r="DK4" s="180">
        <f t="shared" ref="DK4:DK13" si="3">SUM(J4,N4,R4,V4,Z4,AD4,AH4,AL4,AP4,AT4,AX4,BB4,BF4,BJ4,BN4,BR4,BV4,BZ4,CD4,CH4,CL4,CP4,CT4)</f>
        <v>5</v>
      </c>
      <c r="DL4" s="59">
        <f t="shared" ref="DL4:DL13" si="4">B4-DH4</f>
        <v>0</v>
      </c>
      <c r="DM4" s="59">
        <f t="shared" ref="DM4:DM13" si="5">C4-DI4</f>
        <v>0</v>
      </c>
      <c r="DN4" s="59">
        <f t="shared" ref="DN4:DN13" si="6">D4-DJ4</f>
        <v>0</v>
      </c>
      <c r="DO4" s="59">
        <f t="shared" ref="DO4:DO13" si="7">E4-DK4</f>
        <v>0</v>
      </c>
      <c r="DP4" s="213"/>
      <c r="DQ4" s="59">
        <f>SUM(W4,AA4,AE4,AI4,AM4,AQ4,AU4,AY4,BC4,BG4,BK4,BO4,BS4,BW4,CA4,CE4,CI4,CM4,CQ4,CU4,CY4,DC4)</f>
        <v>20</v>
      </c>
      <c r="DR4" s="59">
        <f t="shared" ref="DR4:DT4" si="8">SUM(X4,AB4,AF4,AJ4,AN4,AR4,AV4,AZ4,BD4,BH4,BL4,BP4,BT4,BX4,CB4,CF4,CJ4,CN4,CR4,CV4,CZ4,DD4)</f>
        <v>15</v>
      </c>
      <c r="DS4" s="59">
        <f t="shared" si="8"/>
        <v>10</v>
      </c>
      <c r="DT4" s="180">
        <f t="shared" si="8"/>
        <v>5</v>
      </c>
      <c r="DU4" s="59">
        <f t="shared" ref="DU4:DU13" si="9">B4-DQ4</f>
        <v>0</v>
      </c>
      <c r="DV4" s="59">
        <f t="shared" ref="DV4:DV13" si="10">C4-DR4</f>
        <v>0</v>
      </c>
      <c r="DW4" s="59">
        <f t="shared" ref="DW4:DW13" si="11">D4-DS4</f>
        <v>0</v>
      </c>
      <c r="DX4" s="180">
        <f t="shared" ref="DX4:DX13" si="12">E4-DT4</f>
        <v>0</v>
      </c>
    </row>
    <row r="5" spans="1:128">
      <c r="A5" s="30" t="s">
        <v>2</v>
      </c>
      <c r="B5" s="39">
        <v>15</v>
      </c>
      <c r="C5" s="39">
        <v>10</v>
      </c>
      <c r="D5" s="39">
        <v>8</v>
      </c>
      <c r="E5" s="40">
        <v>5</v>
      </c>
      <c r="G5" s="222">
        <v>2</v>
      </c>
      <c r="H5" s="223">
        <v>2</v>
      </c>
      <c r="I5" s="223">
        <v>2</v>
      </c>
      <c r="J5" s="224">
        <v>2</v>
      </c>
      <c r="K5" s="222"/>
      <c r="L5" s="223"/>
      <c r="M5" s="223"/>
      <c r="N5" s="224"/>
      <c r="O5" s="222"/>
      <c r="P5" s="223"/>
      <c r="Q5" s="223"/>
      <c r="R5" s="224"/>
      <c r="S5" s="222"/>
      <c r="T5" s="223"/>
      <c r="U5" s="223"/>
      <c r="V5" s="224"/>
      <c r="W5" s="171"/>
      <c r="X5" s="60"/>
      <c r="Y5" s="60"/>
      <c r="Z5" s="61"/>
      <c r="AA5" s="171"/>
      <c r="AB5" s="60"/>
      <c r="AC5" s="60"/>
      <c r="AD5" s="61"/>
      <c r="AE5" s="171"/>
      <c r="AF5" s="60"/>
      <c r="AG5" s="60"/>
      <c r="AH5" s="61"/>
      <c r="AI5" s="190">
        <v>2</v>
      </c>
      <c r="AJ5" s="191">
        <v>1</v>
      </c>
      <c r="AK5" s="191">
        <v>1</v>
      </c>
      <c r="AL5" s="61">
        <v>0</v>
      </c>
      <c r="AM5" s="190">
        <v>3</v>
      </c>
      <c r="AN5" s="191">
        <v>2</v>
      </c>
      <c r="AO5" s="191">
        <v>1</v>
      </c>
      <c r="AP5" s="61">
        <v>0</v>
      </c>
      <c r="AQ5" s="349"/>
      <c r="AR5" s="350"/>
      <c r="AS5" s="350"/>
      <c r="AT5" s="61"/>
      <c r="AU5" s="190">
        <v>2</v>
      </c>
      <c r="AV5" s="191">
        <v>1</v>
      </c>
      <c r="AW5" s="60">
        <v>0</v>
      </c>
      <c r="AX5" s="61">
        <v>0</v>
      </c>
      <c r="AY5" s="171"/>
      <c r="AZ5" s="60"/>
      <c r="BA5" s="60"/>
      <c r="BB5" s="61"/>
      <c r="BC5" s="171"/>
      <c r="BD5" s="60"/>
      <c r="BE5" s="60"/>
      <c r="BF5" s="61"/>
      <c r="BG5" s="171"/>
      <c r="BH5" s="60"/>
      <c r="BI5" s="60"/>
      <c r="BJ5" s="61"/>
      <c r="BK5" s="190">
        <v>1</v>
      </c>
      <c r="BL5" s="60">
        <v>0</v>
      </c>
      <c r="BM5" s="60">
        <v>0</v>
      </c>
      <c r="BN5" s="61">
        <v>0</v>
      </c>
      <c r="BO5" s="171"/>
      <c r="BP5" s="60"/>
      <c r="BQ5" s="60"/>
      <c r="BR5" s="61"/>
      <c r="BS5" s="190">
        <v>3</v>
      </c>
      <c r="BT5" s="60">
        <v>2</v>
      </c>
      <c r="BU5" s="60">
        <v>2</v>
      </c>
      <c r="BV5" s="61">
        <v>2</v>
      </c>
      <c r="BW5" s="171"/>
      <c r="BX5" s="60"/>
      <c r="BY5" s="60"/>
      <c r="BZ5" s="61"/>
      <c r="CA5" s="171"/>
      <c r="CB5" s="60"/>
      <c r="CC5" s="191"/>
      <c r="CD5" s="61"/>
      <c r="CE5" s="171"/>
      <c r="CF5" s="60"/>
      <c r="CG5" s="60"/>
      <c r="CH5" s="61"/>
      <c r="CI5" s="171"/>
      <c r="CJ5" s="60"/>
      <c r="CK5" s="60"/>
      <c r="CL5" s="61"/>
      <c r="CM5" s="171"/>
      <c r="CN5" s="60"/>
      <c r="CO5" s="60"/>
      <c r="CP5" s="61"/>
      <c r="CQ5" s="171">
        <v>2</v>
      </c>
      <c r="CR5" s="60">
        <v>2</v>
      </c>
      <c r="CS5" s="60">
        <v>2</v>
      </c>
      <c r="CT5" s="198">
        <v>1</v>
      </c>
      <c r="CU5" s="281">
        <v>2</v>
      </c>
      <c r="CV5" s="282">
        <v>2</v>
      </c>
      <c r="CW5" s="282">
        <v>2</v>
      </c>
      <c r="CX5" s="283">
        <v>2</v>
      </c>
      <c r="CY5" s="248"/>
      <c r="CZ5" s="249"/>
      <c r="DA5" s="249"/>
      <c r="DB5" s="250"/>
      <c r="DC5" s="248"/>
      <c r="DD5" s="249"/>
      <c r="DE5" s="249"/>
      <c r="DF5" s="250"/>
      <c r="DG5" s="213"/>
      <c r="DH5" s="59">
        <f t="shared" si="0"/>
        <v>15</v>
      </c>
      <c r="DI5" s="59">
        <f t="shared" si="1"/>
        <v>10</v>
      </c>
      <c r="DJ5" s="59">
        <f t="shared" si="2"/>
        <v>8</v>
      </c>
      <c r="DK5" s="61">
        <f t="shared" si="3"/>
        <v>5</v>
      </c>
      <c r="DL5" s="59">
        <f t="shared" si="4"/>
        <v>0</v>
      </c>
      <c r="DM5" s="59">
        <f t="shared" si="5"/>
        <v>0</v>
      </c>
      <c r="DN5" s="59">
        <f t="shared" si="6"/>
        <v>0</v>
      </c>
      <c r="DO5" s="59">
        <f t="shared" si="7"/>
        <v>0</v>
      </c>
      <c r="DP5" s="213"/>
      <c r="DQ5" s="59">
        <f t="shared" ref="DQ5:DQ13" si="13">SUM(W5,AA5,AE5,AI5,AM5,AQ5,AU5,AY5,BC5,BG5,BK5,BO5,BS5,BW5,CA5,CE5,CI5,CM5,CQ5,CU5,CY5,DC5)</f>
        <v>15</v>
      </c>
      <c r="DR5" s="59">
        <f t="shared" ref="DR5:DR13" si="14">SUM(X5,AB5,AF5,AJ5,AN5,AR5,AV5,AZ5,BD5,BH5,BL5,BP5,BT5,BX5,CB5,CF5,CJ5,CN5,CR5,CV5,CZ5,DD5)</f>
        <v>10</v>
      </c>
      <c r="DS5" s="59">
        <f t="shared" ref="DS5:DS13" si="15">SUM(Y5,AC5,AG5,AK5,AO5,AS5,AW5,BA5,BE5,BI5,BM5,BQ5,BU5,BY5,CC5,CG5,CK5,CO5,CS5,CW5,DA5,DE5)</f>
        <v>8</v>
      </c>
      <c r="DT5" s="61">
        <f t="shared" ref="DT5:DT13" si="16">SUM(Z5,AD5,AH5,AL5,AP5,AT5,AX5,BB5,BF5,BJ5,BN5,BR5,BV5,BZ5,CD5,CH5,CL5,CP5,CT5,CX5,DB5,DF5)</f>
        <v>5</v>
      </c>
      <c r="DU5" s="59">
        <f t="shared" si="9"/>
        <v>0</v>
      </c>
      <c r="DV5" s="59">
        <f t="shared" si="10"/>
        <v>0</v>
      </c>
      <c r="DW5" s="59">
        <f t="shared" si="11"/>
        <v>0</v>
      </c>
      <c r="DX5" s="61">
        <f t="shared" si="12"/>
        <v>0</v>
      </c>
    </row>
    <row r="6" spans="1:128" ht="15.75" thickBot="1">
      <c r="A6" s="30" t="s">
        <v>3</v>
      </c>
      <c r="B6" s="63">
        <v>15</v>
      </c>
      <c r="C6" s="63">
        <v>10</v>
      </c>
      <c r="D6" s="63">
        <v>8</v>
      </c>
      <c r="E6" s="64">
        <v>5</v>
      </c>
      <c r="G6" s="225"/>
      <c r="H6" s="226"/>
      <c r="I6" s="226"/>
      <c r="J6" s="227"/>
      <c r="K6" s="225"/>
      <c r="L6" s="226"/>
      <c r="M6" s="226"/>
      <c r="N6" s="227"/>
      <c r="O6" s="225"/>
      <c r="P6" s="226"/>
      <c r="Q6" s="226"/>
      <c r="R6" s="227"/>
      <c r="S6" s="225"/>
      <c r="T6" s="226"/>
      <c r="U6" s="226"/>
      <c r="V6" s="227"/>
      <c r="W6" s="90"/>
      <c r="X6" s="91"/>
      <c r="Y6" s="91"/>
      <c r="Z6" s="92"/>
      <c r="AA6" s="90">
        <v>2</v>
      </c>
      <c r="AB6" s="91">
        <v>2</v>
      </c>
      <c r="AC6" s="193">
        <v>1</v>
      </c>
      <c r="AD6" s="194">
        <v>1</v>
      </c>
      <c r="AE6" s="90"/>
      <c r="AF6" s="91"/>
      <c r="AG6" s="91"/>
      <c r="AH6" s="92"/>
      <c r="AI6" s="90"/>
      <c r="AJ6" s="91"/>
      <c r="AK6" s="91"/>
      <c r="AL6" s="92"/>
      <c r="AM6" s="90"/>
      <c r="AN6" s="91"/>
      <c r="AO6" s="91"/>
      <c r="AP6" s="92"/>
      <c r="AQ6" s="90"/>
      <c r="AR6" s="91"/>
      <c r="AS6" s="91"/>
      <c r="AT6" s="92"/>
      <c r="AU6" s="90">
        <v>1</v>
      </c>
      <c r="AV6" s="91">
        <v>1</v>
      </c>
      <c r="AW6" s="91">
        <v>1</v>
      </c>
      <c r="AX6" s="92">
        <v>1</v>
      </c>
      <c r="AY6" s="90"/>
      <c r="AZ6" s="91"/>
      <c r="BA6" s="91"/>
      <c r="BB6" s="92"/>
      <c r="BC6" s="192">
        <v>2</v>
      </c>
      <c r="BD6" s="91">
        <v>0</v>
      </c>
      <c r="BE6" s="91">
        <v>0</v>
      </c>
      <c r="BF6" s="92">
        <v>0</v>
      </c>
      <c r="BG6" s="90"/>
      <c r="BH6" s="91"/>
      <c r="BI6" s="91"/>
      <c r="BJ6" s="92"/>
      <c r="BK6" s="90"/>
      <c r="BL6" s="91"/>
      <c r="BM6" s="91"/>
      <c r="BN6" s="92"/>
      <c r="BO6" s="90"/>
      <c r="BP6" s="91"/>
      <c r="BQ6" s="91"/>
      <c r="BR6" s="92"/>
      <c r="BS6" s="90"/>
      <c r="BT6" s="91"/>
      <c r="BU6" s="91"/>
      <c r="BV6" s="92"/>
      <c r="BW6" s="192">
        <v>3</v>
      </c>
      <c r="BX6" s="91">
        <v>2</v>
      </c>
      <c r="BY6" s="91">
        <v>2</v>
      </c>
      <c r="BZ6" s="194">
        <v>1</v>
      </c>
      <c r="CA6" s="192">
        <v>2</v>
      </c>
      <c r="CB6" s="91">
        <v>1</v>
      </c>
      <c r="CC6" s="91">
        <v>1</v>
      </c>
      <c r="CD6" s="194">
        <v>0</v>
      </c>
      <c r="CE6" s="90">
        <v>3</v>
      </c>
      <c r="CF6" s="91">
        <v>3</v>
      </c>
      <c r="CG6" s="91">
        <v>3</v>
      </c>
      <c r="CH6" s="194">
        <v>2</v>
      </c>
      <c r="CI6" s="90"/>
      <c r="CJ6" s="91"/>
      <c r="CK6" s="91"/>
      <c r="CL6" s="92"/>
      <c r="CM6" s="90"/>
      <c r="CN6" s="91"/>
      <c r="CO6" s="91"/>
      <c r="CP6" s="92"/>
      <c r="CQ6" s="192">
        <v>2</v>
      </c>
      <c r="CR6" s="193">
        <v>1</v>
      </c>
      <c r="CS6" s="91">
        <v>0</v>
      </c>
      <c r="CT6" s="92">
        <v>0</v>
      </c>
      <c r="CU6" s="251"/>
      <c r="CV6" s="252"/>
      <c r="CW6" s="252"/>
      <c r="CX6" s="253"/>
      <c r="CY6" s="251"/>
      <c r="CZ6" s="252"/>
      <c r="DA6" s="252"/>
      <c r="DB6" s="253"/>
      <c r="DC6" s="251"/>
      <c r="DD6" s="252"/>
      <c r="DE6" s="252"/>
      <c r="DF6" s="253"/>
      <c r="DG6" s="213"/>
      <c r="DH6" s="90">
        <f t="shared" si="0"/>
        <v>15</v>
      </c>
      <c r="DI6" s="93">
        <f t="shared" si="1"/>
        <v>10</v>
      </c>
      <c r="DJ6" s="93">
        <f t="shared" si="2"/>
        <v>8</v>
      </c>
      <c r="DK6" s="92">
        <f t="shared" si="3"/>
        <v>5</v>
      </c>
      <c r="DL6" s="93">
        <f t="shared" si="4"/>
        <v>0</v>
      </c>
      <c r="DM6" s="93">
        <f t="shared" si="5"/>
        <v>0</v>
      </c>
      <c r="DN6" s="93">
        <f t="shared" si="6"/>
        <v>0</v>
      </c>
      <c r="DO6" s="215">
        <f t="shared" si="7"/>
        <v>0</v>
      </c>
      <c r="DP6" s="213"/>
      <c r="DQ6" s="90">
        <f t="shared" si="13"/>
        <v>15</v>
      </c>
      <c r="DR6" s="93">
        <f t="shared" si="14"/>
        <v>10</v>
      </c>
      <c r="DS6" s="93">
        <f t="shared" si="15"/>
        <v>8</v>
      </c>
      <c r="DT6" s="92">
        <f t="shared" si="16"/>
        <v>5</v>
      </c>
      <c r="DU6" s="93">
        <f t="shared" si="9"/>
        <v>0</v>
      </c>
      <c r="DV6" s="93">
        <f t="shared" si="10"/>
        <v>0</v>
      </c>
      <c r="DW6" s="93">
        <f t="shared" si="11"/>
        <v>0</v>
      </c>
      <c r="DX6" s="92">
        <f t="shared" si="12"/>
        <v>0</v>
      </c>
    </row>
    <row r="7" spans="1:128" ht="15.75" thickTop="1">
      <c r="A7" s="112" t="s">
        <v>4</v>
      </c>
      <c r="B7" s="67">
        <v>10</v>
      </c>
      <c r="C7" s="67">
        <v>8</v>
      </c>
      <c r="D7" s="67">
        <v>5</v>
      </c>
      <c r="E7" s="68">
        <v>3</v>
      </c>
      <c r="G7" s="228">
        <v>1</v>
      </c>
      <c r="H7" s="229">
        <v>1</v>
      </c>
      <c r="I7" s="229">
        <v>1</v>
      </c>
      <c r="J7" s="230">
        <v>1</v>
      </c>
      <c r="K7" s="228">
        <v>1</v>
      </c>
      <c r="L7" s="229">
        <v>1</v>
      </c>
      <c r="M7" s="229">
        <v>1</v>
      </c>
      <c r="N7" s="290">
        <v>0</v>
      </c>
      <c r="O7" s="228">
        <v>2</v>
      </c>
      <c r="P7" s="229">
        <v>1</v>
      </c>
      <c r="Q7" s="229">
        <v>0</v>
      </c>
      <c r="R7" s="230">
        <v>0</v>
      </c>
      <c r="S7" s="228"/>
      <c r="T7" s="229"/>
      <c r="U7" s="229"/>
      <c r="V7" s="230"/>
      <c r="W7" s="173"/>
      <c r="X7" s="57"/>
      <c r="Y7" s="57"/>
      <c r="Z7" s="58"/>
      <c r="AA7" s="173"/>
      <c r="AB7" s="57"/>
      <c r="AC7" s="57"/>
      <c r="AD7" s="58"/>
      <c r="AE7" s="173"/>
      <c r="AF7" s="57"/>
      <c r="AG7" s="57"/>
      <c r="AH7" s="58"/>
      <c r="AI7" s="173"/>
      <c r="AJ7" s="57"/>
      <c r="AK7" s="57"/>
      <c r="AL7" s="58"/>
      <c r="AM7" s="173"/>
      <c r="AN7" s="57"/>
      <c r="AO7" s="57"/>
      <c r="AP7" s="58"/>
      <c r="AQ7" s="173"/>
      <c r="AR7" s="57"/>
      <c r="AS7" s="57"/>
      <c r="AT7" s="58"/>
      <c r="AU7" s="173"/>
      <c r="AV7" s="57"/>
      <c r="AW7" s="57"/>
      <c r="AX7" s="58"/>
      <c r="AY7" s="202">
        <v>2</v>
      </c>
      <c r="AZ7" s="203">
        <v>1</v>
      </c>
      <c r="BA7" s="57">
        <v>0</v>
      </c>
      <c r="BB7" s="58">
        <v>0</v>
      </c>
      <c r="BC7" s="173"/>
      <c r="BD7" s="57"/>
      <c r="BE7" s="57"/>
      <c r="BF7" s="58"/>
      <c r="BG7" s="173"/>
      <c r="BH7" s="57"/>
      <c r="BI7" s="57"/>
      <c r="BJ7" s="58"/>
      <c r="BK7" s="173"/>
      <c r="BL7" s="57"/>
      <c r="BM7" s="57"/>
      <c r="BN7" s="58"/>
      <c r="BO7" s="173"/>
      <c r="BP7" s="57"/>
      <c r="BQ7" s="57"/>
      <c r="BR7" s="58"/>
      <c r="BS7" s="173"/>
      <c r="BT7" s="57"/>
      <c r="BU7" s="57"/>
      <c r="BV7" s="58"/>
      <c r="BW7" s="173"/>
      <c r="BX7" s="57"/>
      <c r="BY7" s="57"/>
      <c r="BZ7" s="58"/>
      <c r="CA7" s="173">
        <v>3</v>
      </c>
      <c r="CB7" s="57">
        <v>3</v>
      </c>
      <c r="CC7" s="57">
        <v>2</v>
      </c>
      <c r="CD7" s="204">
        <v>1</v>
      </c>
      <c r="CE7" s="173">
        <v>1</v>
      </c>
      <c r="CF7" s="57">
        <v>1</v>
      </c>
      <c r="CG7" s="57">
        <v>1</v>
      </c>
      <c r="CH7" s="58">
        <v>1</v>
      </c>
      <c r="CI7" s="173"/>
      <c r="CJ7" s="57"/>
      <c r="CK7" s="57"/>
      <c r="CL7" s="58"/>
      <c r="CM7" s="173"/>
      <c r="CN7" s="57"/>
      <c r="CO7" s="57"/>
      <c r="CP7" s="58"/>
      <c r="CQ7" s="173"/>
      <c r="CR7" s="57"/>
      <c r="CS7" s="57"/>
      <c r="CT7" s="58"/>
      <c r="CU7" s="254"/>
      <c r="CV7" s="255"/>
      <c r="CW7" s="255"/>
      <c r="CX7" s="256"/>
      <c r="CY7" s="288">
        <v>1</v>
      </c>
      <c r="CZ7" s="286">
        <v>1</v>
      </c>
      <c r="DA7" s="286">
        <v>1</v>
      </c>
      <c r="DB7" s="287">
        <v>1</v>
      </c>
      <c r="DC7" s="288">
        <v>3</v>
      </c>
      <c r="DD7" s="286">
        <v>2</v>
      </c>
      <c r="DE7" s="286">
        <v>1</v>
      </c>
      <c r="DF7" s="287">
        <v>0</v>
      </c>
      <c r="DG7" s="213"/>
      <c r="DH7" s="56">
        <f t="shared" si="0"/>
        <v>10</v>
      </c>
      <c r="DI7" s="56">
        <f t="shared" si="1"/>
        <v>8</v>
      </c>
      <c r="DJ7" s="56">
        <f t="shared" si="2"/>
        <v>5</v>
      </c>
      <c r="DK7" s="58">
        <f t="shared" si="3"/>
        <v>3</v>
      </c>
      <c r="DL7" s="56">
        <f t="shared" si="4"/>
        <v>0</v>
      </c>
      <c r="DM7" s="56">
        <f t="shared" si="5"/>
        <v>0</v>
      </c>
      <c r="DN7" s="56">
        <f t="shared" si="6"/>
        <v>0</v>
      </c>
      <c r="DO7" s="56">
        <f t="shared" si="7"/>
        <v>0</v>
      </c>
      <c r="DP7" s="213"/>
      <c r="DQ7" s="56">
        <f t="shared" si="13"/>
        <v>10</v>
      </c>
      <c r="DR7" s="56">
        <f t="shared" si="14"/>
        <v>8</v>
      </c>
      <c r="DS7" s="56">
        <f t="shared" si="15"/>
        <v>5</v>
      </c>
      <c r="DT7" s="58">
        <f t="shared" si="16"/>
        <v>3</v>
      </c>
      <c r="DU7" s="56">
        <f t="shared" si="9"/>
        <v>0</v>
      </c>
      <c r="DV7" s="56">
        <f t="shared" si="10"/>
        <v>0</v>
      </c>
      <c r="DW7" s="56">
        <f t="shared" si="11"/>
        <v>0</v>
      </c>
      <c r="DX7" s="58">
        <f t="shared" si="12"/>
        <v>0</v>
      </c>
    </row>
    <row r="8" spans="1:128">
      <c r="A8" s="51" t="s">
        <v>53</v>
      </c>
      <c r="B8" s="53">
        <v>10</v>
      </c>
      <c r="C8" s="53">
        <v>8</v>
      </c>
      <c r="D8" s="53">
        <v>6</v>
      </c>
      <c r="E8" s="55">
        <v>4</v>
      </c>
      <c r="G8" s="222"/>
      <c r="H8" s="223"/>
      <c r="I8" s="223"/>
      <c r="J8" s="224"/>
      <c r="K8" s="222"/>
      <c r="L8" s="223"/>
      <c r="M8" s="223"/>
      <c r="N8" s="224"/>
      <c r="O8" s="222"/>
      <c r="P8" s="223"/>
      <c r="Q8" s="223"/>
      <c r="R8" s="224"/>
      <c r="S8" s="222"/>
      <c r="T8" s="223"/>
      <c r="U8" s="223"/>
      <c r="V8" s="224"/>
      <c r="W8" s="171"/>
      <c r="X8" s="60"/>
      <c r="Y8" s="60"/>
      <c r="Z8" s="61"/>
      <c r="AA8" s="171">
        <v>3</v>
      </c>
      <c r="AB8" s="60">
        <v>3</v>
      </c>
      <c r="AC8" s="60">
        <v>3</v>
      </c>
      <c r="AD8" s="61">
        <v>3</v>
      </c>
      <c r="AE8" s="171"/>
      <c r="AF8" s="60"/>
      <c r="AG8" s="60"/>
      <c r="AH8" s="61"/>
      <c r="AI8" s="171"/>
      <c r="AJ8" s="60"/>
      <c r="AK8" s="60"/>
      <c r="AL8" s="61"/>
      <c r="AM8" s="190">
        <v>1</v>
      </c>
      <c r="AN8" s="191">
        <v>1</v>
      </c>
      <c r="AO8" s="60">
        <v>0</v>
      </c>
      <c r="AP8" s="61">
        <v>0</v>
      </c>
      <c r="AQ8" s="190">
        <v>3</v>
      </c>
      <c r="AR8" s="191">
        <v>2</v>
      </c>
      <c r="AS8" s="191">
        <v>2</v>
      </c>
      <c r="AT8" s="198">
        <v>1</v>
      </c>
      <c r="AU8" s="190">
        <v>3</v>
      </c>
      <c r="AV8" s="191">
        <v>2</v>
      </c>
      <c r="AW8" s="191">
        <v>1</v>
      </c>
      <c r="AX8" s="61">
        <v>0</v>
      </c>
      <c r="AY8" s="171"/>
      <c r="AZ8" s="60"/>
      <c r="BA8" s="60"/>
      <c r="BB8" s="61"/>
      <c r="BC8" s="171"/>
      <c r="BD8" s="60"/>
      <c r="BE8" s="60"/>
      <c r="BF8" s="61"/>
      <c r="BG8" s="171"/>
      <c r="BH8" s="60"/>
      <c r="BI8" s="60"/>
      <c r="BJ8" s="61"/>
      <c r="BK8" s="171"/>
      <c r="BL8" s="60"/>
      <c r="BM8" s="60"/>
      <c r="BN8" s="61"/>
      <c r="BO8" s="171"/>
      <c r="BP8" s="60"/>
      <c r="BQ8" s="60"/>
      <c r="BR8" s="61"/>
      <c r="BS8" s="171"/>
      <c r="BT8" s="60"/>
      <c r="BU8" s="60"/>
      <c r="BV8" s="61"/>
      <c r="BW8" s="171"/>
      <c r="BX8" s="60"/>
      <c r="BY8" s="60"/>
      <c r="BZ8" s="61"/>
      <c r="CA8" s="171"/>
      <c r="CB8" s="60"/>
      <c r="CC8" s="60"/>
      <c r="CD8" s="61"/>
      <c r="CE8" s="171"/>
      <c r="CF8" s="60"/>
      <c r="CG8" s="60"/>
      <c r="CH8" s="61"/>
      <c r="CI8" s="171"/>
      <c r="CJ8" s="60"/>
      <c r="CK8" s="60"/>
      <c r="CL8" s="61"/>
      <c r="CM8" s="171"/>
      <c r="CN8" s="60"/>
      <c r="CO8" s="60"/>
      <c r="CP8" s="61"/>
      <c r="CQ8" s="171"/>
      <c r="CR8" s="60"/>
      <c r="CS8" s="60"/>
      <c r="CT8" s="61"/>
      <c r="CU8" s="248"/>
      <c r="CV8" s="249"/>
      <c r="CW8" s="249"/>
      <c r="CX8" s="250"/>
      <c r="CY8" s="248"/>
      <c r="CZ8" s="249"/>
      <c r="DA8" s="249"/>
      <c r="DB8" s="250"/>
      <c r="DC8" s="248"/>
      <c r="DD8" s="249"/>
      <c r="DE8" s="249"/>
      <c r="DF8" s="250"/>
      <c r="DG8" s="213"/>
      <c r="DH8" s="59">
        <f t="shared" si="0"/>
        <v>10</v>
      </c>
      <c r="DI8" s="59">
        <f t="shared" si="1"/>
        <v>8</v>
      </c>
      <c r="DJ8" s="59">
        <f t="shared" si="2"/>
        <v>6</v>
      </c>
      <c r="DK8" s="61">
        <f t="shared" si="3"/>
        <v>4</v>
      </c>
      <c r="DL8" s="59">
        <f t="shared" si="4"/>
        <v>0</v>
      </c>
      <c r="DM8" s="59">
        <f t="shared" si="5"/>
        <v>0</v>
      </c>
      <c r="DN8" s="59">
        <f t="shared" si="6"/>
        <v>0</v>
      </c>
      <c r="DO8" s="59">
        <f t="shared" si="7"/>
        <v>0</v>
      </c>
      <c r="DP8" s="213"/>
      <c r="DQ8" s="59">
        <f t="shared" si="13"/>
        <v>10</v>
      </c>
      <c r="DR8" s="59">
        <f t="shared" si="14"/>
        <v>8</v>
      </c>
      <c r="DS8" s="59">
        <f t="shared" si="15"/>
        <v>6</v>
      </c>
      <c r="DT8" s="61">
        <f t="shared" si="16"/>
        <v>4</v>
      </c>
      <c r="DU8" s="59">
        <f t="shared" si="9"/>
        <v>0</v>
      </c>
      <c r="DV8" s="59">
        <f t="shared" si="10"/>
        <v>0</v>
      </c>
      <c r="DW8" s="59">
        <f t="shared" si="11"/>
        <v>0</v>
      </c>
      <c r="DX8" s="61">
        <f t="shared" si="12"/>
        <v>0</v>
      </c>
    </row>
    <row r="9" spans="1:128">
      <c r="A9" s="30" t="s">
        <v>5</v>
      </c>
      <c r="B9" s="39">
        <v>10</v>
      </c>
      <c r="C9" s="39">
        <v>5</v>
      </c>
      <c r="D9" s="39">
        <v>4</v>
      </c>
      <c r="E9" s="40">
        <v>3</v>
      </c>
      <c r="G9" s="222">
        <v>2</v>
      </c>
      <c r="H9" s="223">
        <v>2</v>
      </c>
      <c r="I9" s="223">
        <v>2</v>
      </c>
      <c r="J9" s="224">
        <v>2</v>
      </c>
      <c r="K9" s="222"/>
      <c r="L9" s="223"/>
      <c r="M9" s="223"/>
      <c r="N9" s="224"/>
      <c r="O9" s="222"/>
      <c r="P9" s="223"/>
      <c r="Q9" s="223"/>
      <c r="R9" s="224"/>
      <c r="S9" s="222"/>
      <c r="T9" s="223"/>
      <c r="U9" s="223"/>
      <c r="V9" s="224"/>
      <c r="W9" s="171"/>
      <c r="X9" s="60"/>
      <c r="Y9" s="60"/>
      <c r="Z9" s="61"/>
      <c r="AA9" s="171"/>
      <c r="AB9" s="60"/>
      <c r="AC9" s="60"/>
      <c r="AD9" s="61"/>
      <c r="AE9" s="171"/>
      <c r="AF9" s="60"/>
      <c r="AG9" s="60"/>
      <c r="AH9" s="61"/>
      <c r="AI9" s="190">
        <v>2</v>
      </c>
      <c r="AJ9" s="191">
        <v>1</v>
      </c>
      <c r="AK9" s="191">
        <v>1</v>
      </c>
      <c r="AL9" s="61">
        <v>0</v>
      </c>
      <c r="AM9" s="190">
        <v>1</v>
      </c>
      <c r="AN9" s="60">
        <v>0</v>
      </c>
      <c r="AO9" s="60">
        <v>0</v>
      </c>
      <c r="AP9" s="61">
        <v>0</v>
      </c>
      <c r="AQ9" s="171"/>
      <c r="AR9" s="60"/>
      <c r="AS9" s="60"/>
      <c r="AT9" s="61"/>
      <c r="AU9" s="190">
        <v>1</v>
      </c>
      <c r="AV9" s="60">
        <v>0</v>
      </c>
      <c r="AW9" s="60">
        <v>0</v>
      </c>
      <c r="AX9" s="61">
        <v>0</v>
      </c>
      <c r="AY9" s="190">
        <v>1</v>
      </c>
      <c r="AZ9" s="60">
        <v>0</v>
      </c>
      <c r="BA9" s="60">
        <v>0</v>
      </c>
      <c r="BB9" s="61">
        <v>0</v>
      </c>
      <c r="BC9" s="171"/>
      <c r="BD9" s="60"/>
      <c r="BE9" s="60"/>
      <c r="BF9" s="61"/>
      <c r="BG9" s="171"/>
      <c r="BH9" s="60"/>
      <c r="BI9" s="60"/>
      <c r="BJ9" s="61"/>
      <c r="BK9" s="171"/>
      <c r="BL9" s="60"/>
      <c r="BM9" s="60"/>
      <c r="BN9" s="61"/>
      <c r="BO9" s="171"/>
      <c r="BP9" s="60"/>
      <c r="BQ9" s="60"/>
      <c r="BR9" s="61"/>
      <c r="BS9" s="171"/>
      <c r="BT9" s="60"/>
      <c r="BU9" s="60"/>
      <c r="BV9" s="61"/>
      <c r="BW9" s="171"/>
      <c r="BX9" s="60"/>
      <c r="BY9" s="60"/>
      <c r="BZ9" s="61"/>
      <c r="CA9" s="171"/>
      <c r="CB9" s="60"/>
      <c r="CC9" s="60"/>
      <c r="CD9" s="61"/>
      <c r="CE9" s="171"/>
      <c r="CF9" s="60"/>
      <c r="CG9" s="60"/>
      <c r="CH9" s="61"/>
      <c r="CI9" s="171"/>
      <c r="CJ9" s="60"/>
      <c r="CK9" s="60"/>
      <c r="CL9" s="61"/>
      <c r="CM9" s="171"/>
      <c r="CN9" s="60"/>
      <c r="CO9" s="60"/>
      <c r="CP9" s="61"/>
      <c r="CQ9" s="190">
        <v>3</v>
      </c>
      <c r="CR9" s="191">
        <v>2</v>
      </c>
      <c r="CS9" s="191">
        <v>1</v>
      </c>
      <c r="CT9" s="198">
        <v>1</v>
      </c>
      <c r="CU9" s="248"/>
      <c r="CV9" s="249"/>
      <c r="CW9" s="249"/>
      <c r="CX9" s="250"/>
      <c r="CY9" s="248"/>
      <c r="CZ9" s="249"/>
      <c r="DA9" s="249"/>
      <c r="DB9" s="250"/>
      <c r="DC9" s="281">
        <v>2</v>
      </c>
      <c r="DD9" s="282">
        <v>2</v>
      </c>
      <c r="DE9" s="282">
        <v>2</v>
      </c>
      <c r="DF9" s="283">
        <v>2</v>
      </c>
      <c r="DG9" s="213"/>
      <c r="DH9" s="59">
        <f t="shared" si="0"/>
        <v>10</v>
      </c>
      <c r="DI9" s="59">
        <f t="shared" si="1"/>
        <v>5</v>
      </c>
      <c r="DJ9" s="59">
        <f t="shared" si="2"/>
        <v>4</v>
      </c>
      <c r="DK9" s="61">
        <f t="shared" si="3"/>
        <v>3</v>
      </c>
      <c r="DL9" s="59">
        <f t="shared" si="4"/>
        <v>0</v>
      </c>
      <c r="DM9" s="59">
        <f t="shared" si="5"/>
        <v>0</v>
      </c>
      <c r="DN9" s="59">
        <f t="shared" si="6"/>
        <v>0</v>
      </c>
      <c r="DO9" s="59">
        <f t="shared" si="7"/>
        <v>0</v>
      </c>
      <c r="DP9" s="213"/>
      <c r="DQ9" s="59">
        <f t="shared" si="13"/>
        <v>10</v>
      </c>
      <c r="DR9" s="59">
        <f t="shared" si="14"/>
        <v>5</v>
      </c>
      <c r="DS9" s="59">
        <f t="shared" si="15"/>
        <v>4</v>
      </c>
      <c r="DT9" s="61">
        <f t="shared" si="16"/>
        <v>3</v>
      </c>
      <c r="DU9" s="59">
        <f t="shared" si="9"/>
        <v>0</v>
      </c>
      <c r="DV9" s="59">
        <f t="shared" si="10"/>
        <v>0</v>
      </c>
      <c r="DW9" s="59">
        <f t="shared" si="11"/>
        <v>0</v>
      </c>
      <c r="DX9" s="61">
        <f t="shared" si="12"/>
        <v>0</v>
      </c>
    </row>
    <row r="10" spans="1:128">
      <c r="A10" s="30" t="s">
        <v>6</v>
      </c>
      <c r="B10" s="39">
        <v>10</v>
      </c>
      <c r="C10" s="39">
        <v>5</v>
      </c>
      <c r="D10" s="39">
        <v>4</v>
      </c>
      <c r="E10" s="40">
        <v>3</v>
      </c>
      <c r="G10" s="222">
        <v>2</v>
      </c>
      <c r="H10" s="223">
        <v>1</v>
      </c>
      <c r="I10" s="223">
        <v>1</v>
      </c>
      <c r="J10" s="224">
        <v>1</v>
      </c>
      <c r="K10" s="237">
        <v>3</v>
      </c>
      <c r="L10" s="291">
        <v>2</v>
      </c>
      <c r="M10" s="291">
        <v>1</v>
      </c>
      <c r="N10" s="292">
        <v>1</v>
      </c>
      <c r="O10" s="222"/>
      <c r="P10" s="223"/>
      <c r="Q10" s="223"/>
      <c r="R10" s="224"/>
      <c r="S10" s="222"/>
      <c r="T10" s="223"/>
      <c r="U10" s="223"/>
      <c r="V10" s="224"/>
      <c r="W10" s="171"/>
      <c r="X10" s="60"/>
      <c r="Y10" s="60"/>
      <c r="Z10" s="61"/>
      <c r="AA10" s="171"/>
      <c r="AB10" s="60"/>
      <c r="AC10" s="60"/>
      <c r="AD10" s="61"/>
      <c r="AE10" s="171"/>
      <c r="AF10" s="60"/>
      <c r="AG10" s="60"/>
      <c r="AH10" s="61"/>
      <c r="AI10" s="171"/>
      <c r="AJ10" s="60"/>
      <c r="AK10" s="60"/>
      <c r="AL10" s="61"/>
      <c r="AM10" s="171"/>
      <c r="AN10" s="60"/>
      <c r="AO10" s="60"/>
      <c r="AP10" s="61"/>
      <c r="AQ10" s="171"/>
      <c r="AR10" s="60"/>
      <c r="AS10" s="60"/>
      <c r="AT10" s="61"/>
      <c r="AU10" s="171"/>
      <c r="AV10" s="60"/>
      <c r="AW10" s="60"/>
      <c r="AX10" s="61"/>
      <c r="AY10" s="171"/>
      <c r="AZ10" s="60"/>
      <c r="BA10" s="60"/>
      <c r="BB10" s="61"/>
      <c r="BC10" s="171"/>
      <c r="BD10" s="60"/>
      <c r="BE10" s="60"/>
      <c r="BF10" s="61"/>
      <c r="BG10" s="171"/>
      <c r="BH10" s="60"/>
      <c r="BI10" s="60"/>
      <c r="BJ10" s="61"/>
      <c r="BK10" s="190">
        <v>1</v>
      </c>
      <c r="BL10" s="60">
        <v>0</v>
      </c>
      <c r="BM10" s="60">
        <v>0</v>
      </c>
      <c r="BN10" s="61">
        <v>0</v>
      </c>
      <c r="BO10" s="171"/>
      <c r="BP10" s="60"/>
      <c r="BQ10" s="60"/>
      <c r="BR10" s="61"/>
      <c r="BS10" s="171"/>
      <c r="BT10" s="60"/>
      <c r="BU10" s="60"/>
      <c r="BV10" s="61"/>
      <c r="BW10" s="171"/>
      <c r="BX10" s="60"/>
      <c r="BY10" s="60"/>
      <c r="BZ10" s="61"/>
      <c r="CA10" s="171"/>
      <c r="CB10" s="60"/>
      <c r="CC10" s="60"/>
      <c r="CD10" s="61"/>
      <c r="CE10" s="171"/>
      <c r="CF10" s="60"/>
      <c r="CG10" s="60"/>
      <c r="CH10" s="61"/>
      <c r="CI10" s="171"/>
      <c r="CJ10" s="60"/>
      <c r="CK10" s="60"/>
      <c r="CL10" s="61"/>
      <c r="CM10" s="190">
        <v>3</v>
      </c>
      <c r="CN10" s="191">
        <v>1</v>
      </c>
      <c r="CO10" s="191">
        <v>1</v>
      </c>
      <c r="CP10" s="61">
        <v>0</v>
      </c>
      <c r="CQ10" s="171">
        <v>1</v>
      </c>
      <c r="CR10" s="60">
        <v>1</v>
      </c>
      <c r="CS10" s="60">
        <v>1</v>
      </c>
      <c r="CT10" s="61">
        <v>1</v>
      </c>
      <c r="CU10" s="248"/>
      <c r="CV10" s="249"/>
      <c r="CW10" s="249"/>
      <c r="CX10" s="250"/>
      <c r="CY10" s="281">
        <v>3</v>
      </c>
      <c r="CZ10" s="282">
        <v>2</v>
      </c>
      <c r="DA10" s="282">
        <v>1</v>
      </c>
      <c r="DB10" s="283">
        <v>1</v>
      </c>
      <c r="DC10" s="281">
        <v>2</v>
      </c>
      <c r="DD10" s="282">
        <v>1</v>
      </c>
      <c r="DE10" s="282">
        <v>1</v>
      </c>
      <c r="DF10" s="283">
        <v>1</v>
      </c>
      <c r="DG10" s="213"/>
      <c r="DH10" s="59">
        <f t="shared" si="0"/>
        <v>10</v>
      </c>
      <c r="DI10" s="59">
        <f t="shared" si="1"/>
        <v>5</v>
      </c>
      <c r="DJ10" s="59">
        <f t="shared" si="2"/>
        <v>4</v>
      </c>
      <c r="DK10" s="61">
        <f t="shared" si="3"/>
        <v>3</v>
      </c>
      <c r="DL10" s="59">
        <f t="shared" si="4"/>
        <v>0</v>
      </c>
      <c r="DM10" s="59">
        <f t="shared" si="5"/>
        <v>0</v>
      </c>
      <c r="DN10" s="59">
        <f t="shared" si="6"/>
        <v>0</v>
      </c>
      <c r="DO10" s="59">
        <f t="shared" si="7"/>
        <v>0</v>
      </c>
      <c r="DP10" s="213"/>
      <c r="DQ10" s="59">
        <f t="shared" si="13"/>
        <v>10</v>
      </c>
      <c r="DR10" s="59">
        <f t="shared" si="14"/>
        <v>5</v>
      </c>
      <c r="DS10" s="59">
        <f t="shared" si="15"/>
        <v>4</v>
      </c>
      <c r="DT10" s="61">
        <f t="shared" si="16"/>
        <v>3</v>
      </c>
      <c r="DU10" s="59">
        <f t="shared" si="9"/>
        <v>0</v>
      </c>
      <c r="DV10" s="59">
        <f t="shared" si="10"/>
        <v>0</v>
      </c>
      <c r="DW10" s="59">
        <f t="shared" si="11"/>
        <v>0</v>
      </c>
      <c r="DX10" s="61">
        <f t="shared" si="12"/>
        <v>0</v>
      </c>
    </row>
    <row r="11" spans="1:128" ht="15.75" thickBot="1">
      <c r="A11" s="30" t="s">
        <v>7</v>
      </c>
      <c r="B11" s="63">
        <v>10</v>
      </c>
      <c r="C11" s="63">
        <v>5</v>
      </c>
      <c r="D11" s="63">
        <v>4</v>
      </c>
      <c r="E11" s="64">
        <v>3</v>
      </c>
      <c r="G11" s="225"/>
      <c r="H11" s="226"/>
      <c r="I11" s="226"/>
      <c r="J11" s="227"/>
      <c r="K11" s="225"/>
      <c r="L11" s="226"/>
      <c r="M11" s="226"/>
      <c r="N11" s="227"/>
      <c r="O11" s="225"/>
      <c r="P11" s="226"/>
      <c r="Q11" s="226"/>
      <c r="R11" s="227"/>
      <c r="S11" s="238">
        <v>2</v>
      </c>
      <c r="T11" s="239">
        <v>1</v>
      </c>
      <c r="U11" s="239">
        <v>1</v>
      </c>
      <c r="V11" s="227">
        <v>0</v>
      </c>
      <c r="W11" s="90"/>
      <c r="X11" s="91"/>
      <c r="Y11" s="91"/>
      <c r="Z11" s="92"/>
      <c r="AA11" s="90"/>
      <c r="AB11" s="91"/>
      <c r="AC11" s="91"/>
      <c r="AD11" s="92"/>
      <c r="AE11" s="90"/>
      <c r="AF11" s="91"/>
      <c r="AG11" s="91"/>
      <c r="AH11" s="92"/>
      <c r="AI11" s="90"/>
      <c r="AJ11" s="91"/>
      <c r="AK11" s="91"/>
      <c r="AL11" s="92"/>
      <c r="AM11" s="90"/>
      <c r="AN11" s="91"/>
      <c r="AO11" s="91"/>
      <c r="AP11" s="92"/>
      <c r="AQ11" s="90"/>
      <c r="AR11" s="91"/>
      <c r="AS11" s="91"/>
      <c r="AT11" s="92"/>
      <c r="AU11" s="90"/>
      <c r="AV11" s="91"/>
      <c r="AW11" s="91"/>
      <c r="AX11" s="92"/>
      <c r="AY11" s="90"/>
      <c r="AZ11" s="91"/>
      <c r="BA11" s="91"/>
      <c r="BB11" s="92"/>
      <c r="BC11" s="90"/>
      <c r="BD11" s="91"/>
      <c r="BE11" s="91"/>
      <c r="BF11" s="92"/>
      <c r="BG11" s="192">
        <v>2</v>
      </c>
      <c r="BH11" s="193">
        <v>1</v>
      </c>
      <c r="BI11" s="193">
        <v>1</v>
      </c>
      <c r="BJ11" s="194">
        <v>1</v>
      </c>
      <c r="BK11" s="90">
        <v>2</v>
      </c>
      <c r="BL11" s="91">
        <v>1</v>
      </c>
      <c r="BM11" s="91">
        <v>1</v>
      </c>
      <c r="BN11" s="92">
        <v>1</v>
      </c>
      <c r="BO11" s="90"/>
      <c r="BP11" s="91"/>
      <c r="BQ11" s="91"/>
      <c r="BR11" s="92"/>
      <c r="BS11" s="192">
        <v>1</v>
      </c>
      <c r="BT11" s="193">
        <v>0</v>
      </c>
      <c r="BU11" s="193">
        <v>0</v>
      </c>
      <c r="BV11" s="92">
        <v>0</v>
      </c>
      <c r="BW11" s="192">
        <v>3</v>
      </c>
      <c r="BX11" s="193">
        <v>2</v>
      </c>
      <c r="BY11" s="193">
        <v>1</v>
      </c>
      <c r="BZ11" s="194">
        <v>1</v>
      </c>
      <c r="CA11" s="90"/>
      <c r="CB11" s="91"/>
      <c r="CC11" s="91"/>
      <c r="CD11" s="92"/>
      <c r="CE11" s="90"/>
      <c r="CF11" s="91"/>
      <c r="CG11" s="91"/>
      <c r="CH11" s="92"/>
      <c r="CI11" s="90"/>
      <c r="CJ11" s="91"/>
      <c r="CK11" s="91"/>
      <c r="CL11" s="92"/>
      <c r="CM11" s="90"/>
      <c r="CN11" s="91"/>
      <c r="CO11" s="91"/>
      <c r="CP11" s="92"/>
      <c r="CQ11" s="90"/>
      <c r="CR11" s="91"/>
      <c r="CS11" s="91"/>
      <c r="CT11" s="92"/>
      <c r="CU11" s="251"/>
      <c r="CV11" s="252"/>
      <c r="CW11" s="252"/>
      <c r="CX11" s="253"/>
      <c r="CY11" s="251"/>
      <c r="CZ11" s="252"/>
      <c r="DA11" s="252"/>
      <c r="DB11" s="253"/>
      <c r="DC11" s="275">
        <v>2</v>
      </c>
      <c r="DD11" s="276">
        <v>1</v>
      </c>
      <c r="DE11" s="276">
        <v>1</v>
      </c>
      <c r="DF11" s="253">
        <v>0</v>
      </c>
      <c r="DG11" s="213"/>
      <c r="DH11" s="90">
        <f t="shared" si="0"/>
        <v>10</v>
      </c>
      <c r="DI11" s="93">
        <f t="shared" si="1"/>
        <v>5</v>
      </c>
      <c r="DJ11" s="93">
        <f t="shared" si="2"/>
        <v>4</v>
      </c>
      <c r="DK11" s="92">
        <f t="shared" si="3"/>
        <v>3</v>
      </c>
      <c r="DL11" s="93">
        <f t="shared" si="4"/>
        <v>0</v>
      </c>
      <c r="DM11" s="93">
        <f t="shared" si="5"/>
        <v>0</v>
      </c>
      <c r="DN11" s="93">
        <f t="shared" si="6"/>
        <v>0</v>
      </c>
      <c r="DO11" s="215">
        <f t="shared" si="7"/>
        <v>0</v>
      </c>
      <c r="DP11" s="213"/>
      <c r="DQ11" s="90">
        <f t="shared" si="13"/>
        <v>10</v>
      </c>
      <c r="DR11" s="93">
        <f t="shared" si="14"/>
        <v>5</v>
      </c>
      <c r="DS11" s="93">
        <f t="shared" si="15"/>
        <v>4</v>
      </c>
      <c r="DT11" s="92">
        <f t="shared" si="16"/>
        <v>3</v>
      </c>
      <c r="DU11" s="93">
        <f t="shared" si="9"/>
        <v>0</v>
      </c>
      <c r="DV11" s="93">
        <f t="shared" si="10"/>
        <v>0</v>
      </c>
      <c r="DW11" s="93">
        <f t="shared" si="11"/>
        <v>0</v>
      </c>
      <c r="DX11" s="92">
        <f t="shared" si="12"/>
        <v>0</v>
      </c>
    </row>
    <row r="12" spans="1:128" ht="15.75" thickTop="1">
      <c r="A12" s="30" t="s">
        <v>8</v>
      </c>
      <c r="B12" s="67">
        <v>3</v>
      </c>
      <c r="C12" s="67">
        <v>2</v>
      </c>
      <c r="D12" s="67">
        <v>1</v>
      </c>
      <c r="E12" s="68">
        <v>0</v>
      </c>
      <c r="G12" s="228">
        <v>0</v>
      </c>
      <c r="H12" s="229">
        <v>0</v>
      </c>
      <c r="I12" s="229">
        <v>0</v>
      </c>
      <c r="J12" s="230">
        <v>0</v>
      </c>
      <c r="K12" s="228">
        <v>0</v>
      </c>
      <c r="L12" s="229">
        <v>0</v>
      </c>
      <c r="M12" s="229">
        <v>0</v>
      </c>
      <c r="N12" s="230">
        <v>0</v>
      </c>
      <c r="O12" s="228">
        <v>1</v>
      </c>
      <c r="P12" s="229">
        <v>1</v>
      </c>
      <c r="Q12" s="289">
        <v>0</v>
      </c>
      <c r="R12" s="290">
        <v>0</v>
      </c>
      <c r="S12" s="228">
        <v>0</v>
      </c>
      <c r="T12" s="229">
        <v>0</v>
      </c>
      <c r="U12" s="229">
        <v>0</v>
      </c>
      <c r="V12" s="230">
        <v>0</v>
      </c>
      <c r="W12" s="173">
        <v>0</v>
      </c>
      <c r="X12" s="57">
        <v>0</v>
      </c>
      <c r="Y12" s="57">
        <v>0</v>
      </c>
      <c r="Z12" s="58">
        <v>0</v>
      </c>
      <c r="AA12" s="173">
        <v>0</v>
      </c>
      <c r="AB12" s="57">
        <v>0</v>
      </c>
      <c r="AC12" s="57">
        <v>0</v>
      </c>
      <c r="AD12" s="58">
        <v>0</v>
      </c>
      <c r="AE12" s="173">
        <v>0</v>
      </c>
      <c r="AF12" s="57">
        <v>0</v>
      </c>
      <c r="AG12" s="57">
        <v>0</v>
      </c>
      <c r="AH12" s="58">
        <v>0</v>
      </c>
      <c r="AI12" s="173">
        <v>1</v>
      </c>
      <c r="AJ12" s="57">
        <v>1</v>
      </c>
      <c r="AK12" s="57">
        <v>1</v>
      </c>
      <c r="AL12" s="204">
        <v>0</v>
      </c>
      <c r="AM12" s="173">
        <v>0</v>
      </c>
      <c r="AN12" s="57">
        <v>0</v>
      </c>
      <c r="AO12" s="57">
        <v>0</v>
      </c>
      <c r="AP12" s="58">
        <v>0</v>
      </c>
      <c r="AQ12" s="173">
        <v>0</v>
      </c>
      <c r="AR12" s="57">
        <v>0</v>
      </c>
      <c r="AS12" s="57">
        <v>0</v>
      </c>
      <c r="AT12" s="58">
        <v>0</v>
      </c>
      <c r="AU12" s="173">
        <v>0</v>
      </c>
      <c r="AV12" s="57">
        <v>0</v>
      </c>
      <c r="AW12" s="57">
        <v>0</v>
      </c>
      <c r="AX12" s="58">
        <v>0</v>
      </c>
      <c r="AY12" s="173">
        <v>0</v>
      </c>
      <c r="AZ12" s="57">
        <v>0</v>
      </c>
      <c r="BA12" s="57">
        <v>0</v>
      </c>
      <c r="BB12" s="58">
        <v>0</v>
      </c>
      <c r="BC12" s="173">
        <v>0</v>
      </c>
      <c r="BD12" s="57">
        <v>0</v>
      </c>
      <c r="BE12" s="57">
        <v>0</v>
      </c>
      <c r="BF12" s="58">
        <v>0</v>
      </c>
      <c r="BG12" s="173">
        <v>0</v>
      </c>
      <c r="BH12" s="57">
        <v>0</v>
      </c>
      <c r="BI12" s="57">
        <v>0</v>
      </c>
      <c r="BJ12" s="58">
        <v>0</v>
      </c>
      <c r="BK12" s="173">
        <v>0</v>
      </c>
      <c r="BL12" s="57">
        <v>0</v>
      </c>
      <c r="BM12" s="57">
        <v>0</v>
      </c>
      <c r="BN12" s="58">
        <v>0</v>
      </c>
      <c r="BO12" s="173">
        <v>0</v>
      </c>
      <c r="BP12" s="57">
        <v>0</v>
      </c>
      <c r="BQ12" s="57">
        <v>0</v>
      </c>
      <c r="BR12" s="58">
        <v>0</v>
      </c>
      <c r="BS12" s="173">
        <v>0</v>
      </c>
      <c r="BT12" s="57">
        <v>0</v>
      </c>
      <c r="BU12" s="57">
        <v>0</v>
      </c>
      <c r="BV12" s="58">
        <v>0</v>
      </c>
      <c r="BW12" s="173">
        <v>0</v>
      </c>
      <c r="BX12" s="57">
        <v>0</v>
      </c>
      <c r="BY12" s="57">
        <v>0</v>
      </c>
      <c r="BZ12" s="58">
        <v>0</v>
      </c>
      <c r="CA12" s="173">
        <v>0</v>
      </c>
      <c r="CB12" s="57">
        <v>0</v>
      </c>
      <c r="CC12" s="57">
        <v>0</v>
      </c>
      <c r="CD12" s="58">
        <v>0</v>
      </c>
      <c r="CE12" s="173">
        <v>0</v>
      </c>
      <c r="CF12" s="57">
        <v>0</v>
      </c>
      <c r="CG12" s="57">
        <v>0</v>
      </c>
      <c r="CH12" s="58">
        <v>0</v>
      </c>
      <c r="CI12" s="173">
        <v>0</v>
      </c>
      <c r="CJ12" s="57">
        <v>0</v>
      </c>
      <c r="CK12" s="57">
        <v>0</v>
      </c>
      <c r="CL12" s="58">
        <v>0</v>
      </c>
      <c r="CM12" s="202">
        <v>1</v>
      </c>
      <c r="CN12" s="57">
        <v>0</v>
      </c>
      <c r="CO12" s="57">
        <v>0</v>
      </c>
      <c r="CP12" s="58">
        <v>0</v>
      </c>
      <c r="CQ12" s="173">
        <v>0</v>
      </c>
      <c r="CR12" s="57">
        <v>0</v>
      </c>
      <c r="CS12" s="57">
        <v>0</v>
      </c>
      <c r="CT12" s="58">
        <v>0</v>
      </c>
      <c r="CU12" s="254">
        <v>0</v>
      </c>
      <c r="CV12" s="255">
        <v>0</v>
      </c>
      <c r="CW12" s="255">
        <v>0</v>
      </c>
      <c r="CX12" s="256">
        <v>0</v>
      </c>
      <c r="CY12" s="254">
        <v>0</v>
      </c>
      <c r="CZ12" s="255">
        <v>0</v>
      </c>
      <c r="DA12" s="255">
        <v>0</v>
      </c>
      <c r="DB12" s="256">
        <v>0</v>
      </c>
      <c r="DC12" s="288">
        <v>1</v>
      </c>
      <c r="DD12" s="286">
        <v>1</v>
      </c>
      <c r="DE12" s="286">
        <v>0</v>
      </c>
      <c r="DF12" s="287">
        <v>0</v>
      </c>
      <c r="DG12" s="213"/>
      <c r="DH12" s="56">
        <f t="shared" si="0"/>
        <v>3</v>
      </c>
      <c r="DI12" s="56">
        <f t="shared" si="1"/>
        <v>2</v>
      </c>
      <c r="DJ12" s="56">
        <f t="shared" si="2"/>
        <v>1</v>
      </c>
      <c r="DK12" s="58">
        <f t="shared" si="3"/>
        <v>0</v>
      </c>
      <c r="DL12" s="56">
        <f t="shared" si="4"/>
        <v>0</v>
      </c>
      <c r="DM12" s="56">
        <f t="shared" si="5"/>
        <v>0</v>
      </c>
      <c r="DN12" s="56">
        <f t="shared" si="6"/>
        <v>0</v>
      </c>
      <c r="DO12" s="56">
        <f t="shared" si="7"/>
        <v>0</v>
      </c>
      <c r="DP12" s="213"/>
      <c r="DQ12" s="56">
        <f t="shared" si="13"/>
        <v>3</v>
      </c>
      <c r="DR12" s="56">
        <f t="shared" si="14"/>
        <v>2</v>
      </c>
      <c r="DS12" s="56">
        <f t="shared" si="15"/>
        <v>1</v>
      </c>
      <c r="DT12" s="58">
        <f t="shared" si="16"/>
        <v>0</v>
      </c>
      <c r="DU12" s="56">
        <f t="shared" si="9"/>
        <v>0</v>
      </c>
      <c r="DV12" s="56">
        <f t="shared" si="10"/>
        <v>0</v>
      </c>
      <c r="DW12" s="56">
        <f t="shared" si="11"/>
        <v>0</v>
      </c>
      <c r="DX12" s="58">
        <f t="shared" si="12"/>
        <v>0</v>
      </c>
    </row>
    <row r="13" spans="1:128" ht="15.75" thickBot="1">
      <c r="A13" s="30" t="s">
        <v>9</v>
      </c>
      <c r="B13" s="46">
        <v>3</v>
      </c>
      <c r="C13" s="46">
        <v>2</v>
      </c>
      <c r="D13" s="46">
        <v>1</v>
      </c>
      <c r="E13" s="47">
        <v>1</v>
      </c>
      <c r="G13" s="231">
        <v>1</v>
      </c>
      <c r="H13" s="232">
        <v>1</v>
      </c>
      <c r="I13" s="265">
        <v>0</v>
      </c>
      <c r="J13" s="266">
        <v>0</v>
      </c>
      <c r="K13" s="231">
        <v>0</v>
      </c>
      <c r="L13" s="232">
        <v>0</v>
      </c>
      <c r="M13" s="232">
        <v>0</v>
      </c>
      <c r="N13" s="233">
        <v>0</v>
      </c>
      <c r="O13" s="231">
        <v>0</v>
      </c>
      <c r="P13" s="232">
        <v>0</v>
      </c>
      <c r="Q13" s="232">
        <v>0</v>
      </c>
      <c r="R13" s="233">
        <v>0</v>
      </c>
      <c r="S13" s="231">
        <v>0</v>
      </c>
      <c r="T13" s="232">
        <v>0</v>
      </c>
      <c r="U13" s="232">
        <v>0</v>
      </c>
      <c r="V13" s="233">
        <v>0</v>
      </c>
      <c r="W13" s="174">
        <v>0</v>
      </c>
      <c r="X13" s="175">
        <v>0</v>
      </c>
      <c r="Y13" s="175">
        <v>0</v>
      </c>
      <c r="Z13" s="176">
        <v>0</v>
      </c>
      <c r="AA13" s="174">
        <v>1</v>
      </c>
      <c r="AB13" s="175">
        <v>1</v>
      </c>
      <c r="AC13" s="200">
        <v>1</v>
      </c>
      <c r="AD13" s="201">
        <v>1</v>
      </c>
      <c r="AE13" s="174">
        <v>0</v>
      </c>
      <c r="AF13" s="175">
        <v>0</v>
      </c>
      <c r="AG13" s="175">
        <v>0</v>
      </c>
      <c r="AH13" s="176">
        <v>0</v>
      </c>
      <c r="AI13" s="174">
        <v>0</v>
      </c>
      <c r="AJ13" s="175">
        <v>0</v>
      </c>
      <c r="AK13" s="175">
        <v>0</v>
      </c>
      <c r="AL13" s="176">
        <v>0</v>
      </c>
      <c r="AM13" s="174">
        <v>0</v>
      </c>
      <c r="AN13" s="175">
        <v>0</v>
      </c>
      <c r="AO13" s="175">
        <v>0</v>
      </c>
      <c r="AP13" s="176">
        <v>0</v>
      </c>
      <c r="AQ13" s="174">
        <v>0</v>
      </c>
      <c r="AR13" s="175">
        <v>0</v>
      </c>
      <c r="AS13" s="175">
        <v>0</v>
      </c>
      <c r="AT13" s="176">
        <v>0</v>
      </c>
      <c r="AU13" s="174">
        <v>0</v>
      </c>
      <c r="AV13" s="175">
        <v>0</v>
      </c>
      <c r="AW13" s="175">
        <v>0</v>
      </c>
      <c r="AX13" s="176">
        <v>0</v>
      </c>
      <c r="AY13" s="174">
        <v>0</v>
      </c>
      <c r="AZ13" s="175">
        <v>0</v>
      </c>
      <c r="BA13" s="175">
        <v>0</v>
      </c>
      <c r="BB13" s="176">
        <v>0</v>
      </c>
      <c r="BC13" s="174">
        <v>0</v>
      </c>
      <c r="BD13" s="175">
        <v>0</v>
      </c>
      <c r="BE13" s="175">
        <v>0</v>
      </c>
      <c r="BF13" s="176">
        <v>0</v>
      </c>
      <c r="BG13" s="174">
        <v>0</v>
      </c>
      <c r="BH13" s="175">
        <v>0</v>
      </c>
      <c r="BI13" s="175">
        <v>0</v>
      </c>
      <c r="BJ13" s="176">
        <v>0</v>
      </c>
      <c r="BK13" s="174">
        <v>0</v>
      </c>
      <c r="BL13" s="175">
        <v>0</v>
      </c>
      <c r="BM13" s="175">
        <v>0</v>
      </c>
      <c r="BN13" s="176">
        <v>0</v>
      </c>
      <c r="BO13" s="174">
        <v>0</v>
      </c>
      <c r="BP13" s="175">
        <v>0</v>
      </c>
      <c r="BQ13" s="175">
        <v>0</v>
      </c>
      <c r="BR13" s="176">
        <v>0</v>
      </c>
      <c r="BS13" s="174">
        <v>0</v>
      </c>
      <c r="BT13" s="175">
        <v>0</v>
      </c>
      <c r="BU13" s="175">
        <v>0</v>
      </c>
      <c r="BV13" s="176">
        <v>0</v>
      </c>
      <c r="BW13" s="174">
        <v>0</v>
      </c>
      <c r="BX13" s="175">
        <v>0</v>
      </c>
      <c r="BY13" s="175">
        <v>0</v>
      </c>
      <c r="BZ13" s="176">
        <v>0</v>
      </c>
      <c r="CA13" s="174">
        <v>0</v>
      </c>
      <c r="CB13" s="175">
        <v>0</v>
      </c>
      <c r="CC13" s="175">
        <v>0</v>
      </c>
      <c r="CD13" s="176">
        <v>0</v>
      </c>
      <c r="CE13" s="174">
        <v>0</v>
      </c>
      <c r="CF13" s="175">
        <v>0</v>
      </c>
      <c r="CG13" s="175">
        <v>0</v>
      </c>
      <c r="CH13" s="176">
        <v>0</v>
      </c>
      <c r="CI13" s="174">
        <v>0</v>
      </c>
      <c r="CJ13" s="175">
        <v>0</v>
      </c>
      <c r="CK13" s="175">
        <v>0</v>
      </c>
      <c r="CL13" s="176">
        <v>0</v>
      </c>
      <c r="CM13" s="199">
        <v>1</v>
      </c>
      <c r="CN13" s="175">
        <v>0</v>
      </c>
      <c r="CO13" s="175">
        <v>0</v>
      </c>
      <c r="CP13" s="176">
        <v>0</v>
      </c>
      <c r="CQ13" s="174">
        <v>0</v>
      </c>
      <c r="CR13" s="175">
        <v>0</v>
      </c>
      <c r="CS13" s="175">
        <v>0</v>
      </c>
      <c r="CT13" s="176">
        <v>0</v>
      </c>
      <c r="CU13" s="257">
        <v>0</v>
      </c>
      <c r="CV13" s="258">
        <v>0</v>
      </c>
      <c r="CW13" s="258">
        <v>0</v>
      </c>
      <c r="CX13" s="259">
        <v>0</v>
      </c>
      <c r="CY13" s="347">
        <v>1</v>
      </c>
      <c r="CZ13" s="284">
        <v>1</v>
      </c>
      <c r="DA13" s="284">
        <v>0</v>
      </c>
      <c r="DB13" s="285">
        <v>0</v>
      </c>
      <c r="DC13" s="257">
        <v>0</v>
      </c>
      <c r="DD13" s="258">
        <v>0</v>
      </c>
      <c r="DE13" s="258">
        <v>0</v>
      </c>
      <c r="DF13" s="259">
        <v>0</v>
      </c>
      <c r="DG13" s="213"/>
      <c r="DH13" s="59">
        <f t="shared" si="0"/>
        <v>3</v>
      </c>
      <c r="DI13" s="59">
        <f t="shared" si="1"/>
        <v>2</v>
      </c>
      <c r="DJ13" s="59">
        <f t="shared" si="2"/>
        <v>1</v>
      </c>
      <c r="DK13" s="176">
        <f t="shared" si="3"/>
        <v>1</v>
      </c>
      <c r="DL13" s="59">
        <f t="shared" si="4"/>
        <v>0</v>
      </c>
      <c r="DM13" s="59">
        <f t="shared" si="5"/>
        <v>0</v>
      </c>
      <c r="DN13" s="59">
        <f t="shared" si="6"/>
        <v>0</v>
      </c>
      <c r="DO13" s="59">
        <f t="shared" si="7"/>
        <v>0</v>
      </c>
      <c r="DP13" s="213"/>
      <c r="DQ13" s="59">
        <f t="shared" si="13"/>
        <v>3</v>
      </c>
      <c r="DR13" s="59">
        <f t="shared" si="14"/>
        <v>2</v>
      </c>
      <c r="DS13" s="59">
        <f t="shared" si="15"/>
        <v>1</v>
      </c>
      <c r="DT13" s="176">
        <f t="shared" si="16"/>
        <v>1</v>
      </c>
      <c r="DU13" s="59">
        <f t="shared" si="9"/>
        <v>0</v>
      </c>
      <c r="DV13" s="59">
        <f t="shared" si="10"/>
        <v>0</v>
      </c>
      <c r="DW13" s="59">
        <f t="shared" si="11"/>
        <v>0</v>
      </c>
      <c r="DX13" s="176">
        <f t="shared" si="12"/>
        <v>0</v>
      </c>
    </row>
    <row r="14" spans="1:128" ht="24" thickBot="1">
      <c r="A14" s="2" t="s">
        <v>10</v>
      </c>
      <c r="B14" s="381"/>
      <c r="C14" s="381"/>
      <c r="D14" s="381"/>
      <c r="E14" s="381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1"/>
      <c r="X14" s="371"/>
      <c r="Y14" s="371"/>
      <c r="Z14" s="371"/>
      <c r="AA14" s="371"/>
      <c r="AB14" s="371"/>
      <c r="AC14" s="371"/>
      <c r="AD14" s="371"/>
      <c r="AE14" s="371"/>
      <c r="AF14" s="371"/>
      <c r="AG14" s="371"/>
      <c r="AH14" s="371"/>
      <c r="AI14" s="371"/>
      <c r="AJ14" s="371"/>
      <c r="AK14" s="371"/>
      <c r="AL14" s="371"/>
      <c r="AM14" s="371"/>
      <c r="AN14" s="371"/>
      <c r="AO14" s="371"/>
      <c r="AP14" s="371"/>
      <c r="AQ14" s="371"/>
      <c r="AR14" s="371"/>
      <c r="AS14" s="371"/>
      <c r="AT14" s="371"/>
      <c r="AU14" s="371"/>
      <c r="AV14" s="371"/>
      <c r="AW14" s="371"/>
      <c r="AX14" s="371"/>
      <c r="AY14" s="371"/>
      <c r="AZ14" s="371"/>
      <c r="BA14" s="371"/>
      <c r="BB14" s="371"/>
      <c r="BC14" s="371"/>
      <c r="BD14" s="371"/>
      <c r="BE14" s="371"/>
      <c r="BF14" s="371"/>
      <c r="BG14" s="371"/>
      <c r="BH14" s="371"/>
      <c r="BI14" s="371"/>
      <c r="BJ14" s="371"/>
      <c r="BK14" s="371"/>
      <c r="BL14" s="371"/>
      <c r="BM14" s="371"/>
      <c r="BN14" s="371"/>
      <c r="BO14" s="371"/>
      <c r="BP14" s="371"/>
      <c r="BQ14" s="371"/>
      <c r="BR14" s="371"/>
      <c r="BS14" s="371"/>
      <c r="BT14" s="371"/>
      <c r="BU14" s="371"/>
      <c r="BV14" s="371"/>
      <c r="BW14" s="371"/>
      <c r="BX14" s="371"/>
      <c r="BY14" s="371"/>
      <c r="BZ14" s="371"/>
      <c r="CA14" s="371"/>
      <c r="CB14" s="371"/>
      <c r="CC14" s="371"/>
      <c r="CD14" s="371"/>
      <c r="CE14" s="371"/>
      <c r="CF14" s="371"/>
      <c r="CG14" s="371"/>
      <c r="CH14" s="371"/>
      <c r="CI14" s="371"/>
      <c r="CJ14" s="371"/>
      <c r="CK14" s="371"/>
      <c r="CL14" s="371"/>
      <c r="CM14" s="371"/>
      <c r="CN14" s="371"/>
      <c r="CO14" s="371"/>
      <c r="CP14" s="371"/>
      <c r="CQ14" s="371"/>
      <c r="CR14" s="371"/>
      <c r="CS14" s="371"/>
      <c r="CT14" s="371"/>
      <c r="CU14" s="374"/>
      <c r="CV14" s="374"/>
      <c r="CW14" s="374"/>
      <c r="CX14" s="374"/>
      <c r="CY14" s="374"/>
      <c r="CZ14" s="374"/>
      <c r="DA14" s="374"/>
      <c r="DB14" s="374"/>
      <c r="DC14" s="374"/>
      <c r="DD14" s="374"/>
      <c r="DE14" s="374"/>
      <c r="DF14" s="374"/>
      <c r="DH14" s="371"/>
      <c r="DI14" s="371"/>
      <c r="DJ14" s="371"/>
      <c r="DK14" s="371"/>
      <c r="DL14" s="371"/>
      <c r="DM14" s="371"/>
      <c r="DN14" s="371"/>
      <c r="DO14" s="371"/>
      <c r="DQ14" s="371"/>
      <c r="DR14" s="371"/>
      <c r="DS14" s="371"/>
      <c r="DT14" s="371"/>
      <c r="DU14" s="371"/>
      <c r="DV14" s="371"/>
      <c r="DW14" s="371"/>
      <c r="DX14" s="371"/>
    </row>
    <row r="15" spans="1:128">
      <c r="A15" s="30" t="s">
        <v>11</v>
      </c>
      <c r="B15" s="32">
        <v>30</v>
      </c>
      <c r="C15" s="32">
        <v>25</v>
      </c>
      <c r="D15" s="32">
        <v>20</v>
      </c>
      <c r="E15" s="33">
        <v>15</v>
      </c>
      <c r="G15" s="295">
        <v>2</v>
      </c>
      <c r="H15" s="297">
        <v>1</v>
      </c>
      <c r="I15" s="297">
        <v>1</v>
      </c>
      <c r="J15" s="298">
        <v>0</v>
      </c>
      <c r="K15" s="295">
        <v>2</v>
      </c>
      <c r="L15" s="297">
        <v>2</v>
      </c>
      <c r="M15" s="297">
        <v>1</v>
      </c>
      <c r="N15" s="298">
        <v>0</v>
      </c>
      <c r="O15" s="295">
        <v>2</v>
      </c>
      <c r="P15" s="297">
        <v>2</v>
      </c>
      <c r="Q15" s="297">
        <v>1</v>
      </c>
      <c r="R15" s="298">
        <v>1</v>
      </c>
      <c r="S15" s="234">
        <v>0</v>
      </c>
      <c r="T15" s="235">
        <v>0</v>
      </c>
      <c r="U15" s="235">
        <v>0</v>
      </c>
      <c r="V15" s="236">
        <v>0</v>
      </c>
      <c r="W15" s="178">
        <v>0</v>
      </c>
      <c r="X15" s="179">
        <v>0</v>
      </c>
      <c r="Y15" s="179">
        <v>0</v>
      </c>
      <c r="Z15" s="180">
        <v>0</v>
      </c>
      <c r="AA15" s="178">
        <v>2</v>
      </c>
      <c r="AB15" s="179">
        <v>2</v>
      </c>
      <c r="AC15" s="179">
        <v>2</v>
      </c>
      <c r="AD15" s="180">
        <v>2</v>
      </c>
      <c r="AE15" s="195">
        <v>2</v>
      </c>
      <c r="AF15" s="179">
        <v>1</v>
      </c>
      <c r="AG15" s="179">
        <v>1</v>
      </c>
      <c r="AH15" s="180">
        <v>1</v>
      </c>
      <c r="AI15" s="178">
        <v>2</v>
      </c>
      <c r="AJ15" s="179">
        <v>2</v>
      </c>
      <c r="AK15" s="179">
        <v>2</v>
      </c>
      <c r="AL15" s="180">
        <v>2</v>
      </c>
      <c r="AM15" s="195">
        <v>1</v>
      </c>
      <c r="AN15" s="179">
        <v>0</v>
      </c>
      <c r="AO15" s="179">
        <v>0</v>
      </c>
      <c r="AP15" s="180">
        <v>0</v>
      </c>
      <c r="AQ15" s="195">
        <v>0</v>
      </c>
      <c r="AR15" s="179">
        <v>0</v>
      </c>
      <c r="AS15" s="179">
        <v>0</v>
      </c>
      <c r="AT15" s="180">
        <v>0</v>
      </c>
      <c r="AU15" s="178">
        <v>1</v>
      </c>
      <c r="AV15" s="179">
        <v>1</v>
      </c>
      <c r="AW15" s="179">
        <v>1</v>
      </c>
      <c r="AX15" s="180">
        <v>1</v>
      </c>
      <c r="AY15" s="178">
        <v>2</v>
      </c>
      <c r="AZ15" s="196">
        <v>1</v>
      </c>
      <c r="BA15" s="196">
        <v>1</v>
      </c>
      <c r="BB15" s="197">
        <v>0</v>
      </c>
      <c r="BC15" s="178">
        <v>2</v>
      </c>
      <c r="BD15" s="179">
        <v>2</v>
      </c>
      <c r="BE15" s="196">
        <v>1</v>
      </c>
      <c r="BF15" s="197">
        <v>0</v>
      </c>
      <c r="BG15" s="178">
        <v>0</v>
      </c>
      <c r="BH15" s="179">
        <v>0</v>
      </c>
      <c r="BI15" s="179">
        <v>0</v>
      </c>
      <c r="BJ15" s="180">
        <v>0</v>
      </c>
      <c r="BK15" s="178">
        <v>2</v>
      </c>
      <c r="BL15" s="179">
        <v>2</v>
      </c>
      <c r="BM15" s="179">
        <v>2</v>
      </c>
      <c r="BN15" s="180">
        <v>2</v>
      </c>
      <c r="BO15" s="178">
        <v>0</v>
      </c>
      <c r="BP15" s="179">
        <v>0</v>
      </c>
      <c r="BQ15" s="179">
        <v>0</v>
      </c>
      <c r="BR15" s="180">
        <v>0</v>
      </c>
      <c r="BS15" s="178">
        <v>0</v>
      </c>
      <c r="BT15" s="179">
        <v>0</v>
      </c>
      <c r="BU15" s="179">
        <v>0</v>
      </c>
      <c r="BV15" s="180">
        <v>0</v>
      </c>
      <c r="BW15" s="178">
        <v>1</v>
      </c>
      <c r="BX15" s="179">
        <v>1</v>
      </c>
      <c r="BY15" s="179">
        <v>1</v>
      </c>
      <c r="BZ15" s="180">
        <v>1</v>
      </c>
      <c r="CA15" s="178">
        <v>1</v>
      </c>
      <c r="CB15" s="179">
        <v>1</v>
      </c>
      <c r="CC15" s="179">
        <v>1</v>
      </c>
      <c r="CD15" s="180">
        <v>1</v>
      </c>
      <c r="CE15" s="178">
        <v>1</v>
      </c>
      <c r="CF15" s="179">
        <v>1</v>
      </c>
      <c r="CG15" s="196">
        <v>0</v>
      </c>
      <c r="CH15" s="197">
        <v>0</v>
      </c>
      <c r="CI15" s="178">
        <v>1</v>
      </c>
      <c r="CJ15" s="179">
        <v>1</v>
      </c>
      <c r="CK15" s="179">
        <v>1</v>
      </c>
      <c r="CL15" s="180">
        <v>1</v>
      </c>
      <c r="CM15" s="178">
        <v>1</v>
      </c>
      <c r="CN15" s="179">
        <v>1</v>
      </c>
      <c r="CO15" s="179">
        <v>1</v>
      </c>
      <c r="CP15" s="180">
        <v>1</v>
      </c>
      <c r="CQ15" s="195">
        <v>5</v>
      </c>
      <c r="CR15" s="179">
        <v>4</v>
      </c>
      <c r="CS15" s="179">
        <v>3</v>
      </c>
      <c r="CT15" s="197">
        <v>2</v>
      </c>
      <c r="CU15" s="260">
        <v>1</v>
      </c>
      <c r="CV15" s="261">
        <v>1</v>
      </c>
      <c r="CW15" s="261">
        <v>1</v>
      </c>
      <c r="CX15" s="262">
        <v>1</v>
      </c>
      <c r="CY15" s="260">
        <v>3</v>
      </c>
      <c r="CZ15" s="279">
        <v>2</v>
      </c>
      <c r="DA15" s="279">
        <v>1</v>
      </c>
      <c r="DB15" s="280">
        <v>0</v>
      </c>
      <c r="DC15" s="260">
        <v>2</v>
      </c>
      <c r="DD15" s="261">
        <v>2</v>
      </c>
      <c r="DE15" s="279">
        <v>1</v>
      </c>
      <c r="DF15" s="280">
        <v>0</v>
      </c>
      <c r="DG15" s="213"/>
      <c r="DH15" s="59">
        <f t="shared" ref="DH15:DH29" si="17">SUM(G15,K15,O15,S15,W15,AA15,AE15,AI15,AM15,AQ15,AU15,AY15,BC15,BG15,BK15,BO15,BS15,BW15,CA15,CE15,CI15,CM15,CQ15)</f>
        <v>30</v>
      </c>
      <c r="DI15" s="59">
        <f t="shared" ref="DI15:DI29" si="18">SUM(H15,L15,P15,T15,X15,AB15,AF15,AJ15,AN15,AR15,AV15,AZ15,BD15,BH15,BL15,BP15,BT15,BX15,CB15,CF15,CJ15,CN15,CR15)</f>
        <v>25</v>
      </c>
      <c r="DJ15" s="59">
        <f t="shared" ref="DJ15:DJ29" si="19">SUM(I15,M15,Q15,U15,Y15,AC15,AG15,AK15,AO15,AS15,AW15,BA15,BE15,BI15,BM15,BQ15,BU15,BY15,CC15,CG15,CK15,CO15,CS15)</f>
        <v>20</v>
      </c>
      <c r="DK15" s="180">
        <f t="shared" ref="DK15:DK29" si="20">SUM(J15,N15,R15,V15,Z15,AD15,AH15,AL15,AP15,AT15,AX15,BB15,BF15,BJ15,BN15,BR15,BV15,BZ15,CD15,CH15,CL15,CP15,CT15)</f>
        <v>15</v>
      </c>
      <c r="DL15" s="59">
        <f t="shared" ref="DL15:DL29" si="21">B15-DH15</f>
        <v>0</v>
      </c>
      <c r="DM15" s="59">
        <f t="shared" ref="DM15:DM29" si="22">C15-DI15</f>
        <v>0</v>
      </c>
      <c r="DN15" s="59">
        <f t="shared" ref="DN15:DN29" si="23">D15-DJ15</f>
        <v>0</v>
      </c>
      <c r="DO15" s="59">
        <f t="shared" ref="DO15:DO29" si="24">E15-DK15</f>
        <v>0</v>
      </c>
      <c r="DP15" s="213"/>
      <c r="DQ15" s="59">
        <f>SUM(W15,AA15,AE15,AI15,AM15,AQ15,AU15,AY15,BC15,BG15,BK15,BO15,BS15,BW15,CA15,CE15,CI15,CM15,CQ15,CU15,CY15,DC15)</f>
        <v>30</v>
      </c>
      <c r="DR15" s="59">
        <f>SUM(X15,AB15,AF15,AJ15,AN15,AR15,AV15,AZ15,BD15,BH15,BL15,BP15,BT15,BX15,CB15,CF15,CJ15,CN15,CR15,CV15,CZ15,DD15)</f>
        <v>25</v>
      </c>
      <c r="DS15" s="59">
        <f>SUM(Y15,AC15,AG15,AK15,AO15,AS15,AW15,BA15,BE15,BI15,BM15,BQ15,BU15,BY15,CC15,CG15,CK15,CO15,CS15,CW15,DA15,DE15)</f>
        <v>20</v>
      </c>
      <c r="DT15" s="180">
        <f>SUM(Z15,AD15,AH15,AL15,AP15,AT15,AX15,BB15,BF15,BJ15,BN15,BR15,BV15,BZ15,CD15,CH15,CL15,CP15,CT15,CX15,DB15,DF15)</f>
        <v>15</v>
      </c>
      <c r="DU15" s="59">
        <f t="shared" ref="DU15:DU29" si="25">B15-DQ15</f>
        <v>0</v>
      </c>
      <c r="DV15" s="59">
        <f t="shared" ref="DV15:DV29" si="26">C15-DR15</f>
        <v>0</v>
      </c>
      <c r="DW15" s="59">
        <f t="shared" ref="DW15:DW29" si="27">D15-DS15</f>
        <v>0</v>
      </c>
      <c r="DX15" s="180">
        <f t="shared" ref="DX15:DX29" si="28">E15-DT15</f>
        <v>0</v>
      </c>
    </row>
    <row r="16" spans="1:128">
      <c r="A16" s="30" t="s">
        <v>12</v>
      </c>
      <c r="B16" s="39">
        <v>25</v>
      </c>
      <c r="C16" s="39">
        <v>20</v>
      </c>
      <c r="D16" s="39">
        <v>15</v>
      </c>
      <c r="E16" s="40">
        <v>10</v>
      </c>
      <c r="G16" s="237">
        <v>3</v>
      </c>
      <c r="H16" s="291">
        <v>3</v>
      </c>
      <c r="I16" s="291">
        <v>3</v>
      </c>
      <c r="J16" s="292">
        <v>3</v>
      </c>
      <c r="K16" s="222"/>
      <c r="L16" s="223"/>
      <c r="M16" s="223"/>
      <c r="N16" s="224"/>
      <c r="O16" s="237">
        <v>4</v>
      </c>
      <c r="P16" s="291">
        <v>4</v>
      </c>
      <c r="Q16" s="291">
        <v>3</v>
      </c>
      <c r="R16" s="292">
        <v>3</v>
      </c>
      <c r="S16" s="222"/>
      <c r="T16" s="223"/>
      <c r="U16" s="223"/>
      <c r="V16" s="224"/>
      <c r="W16" s="171"/>
      <c r="X16" s="60"/>
      <c r="Y16" s="60"/>
      <c r="Z16" s="61"/>
      <c r="AA16" s="171">
        <v>3</v>
      </c>
      <c r="AB16" s="60">
        <v>3</v>
      </c>
      <c r="AC16" s="60">
        <v>3</v>
      </c>
      <c r="AD16" s="61">
        <v>3</v>
      </c>
      <c r="AE16" s="171"/>
      <c r="AF16" s="60"/>
      <c r="AG16" s="60"/>
      <c r="AH16" s="61"/>
      <c r="AI16" s="171"/>
      <c r="AJ16" s="60"/>
      <c r="AK16" s="60"/>
      <c r="AL16" s="61"/>
      <c r="AM16" s="190">
        <v>2</v>
      </c>
      <c r="AN16" s="60">
        <v>0</v>
      </c>
      <c r="AO16" s="60">
        <v>0</v>
      </c>
      <c r="AP16" s="61">
        <v>0</v>
      </c>
      <c r="AQ16" s="171"/>
      <c r="AR16" s="60"/>
      <c r="AS16" s="60"/>
      <c r="AT16" s="61"/>
      <c r="AU16" s="171">
        <v>2</v>
      </c>
      <c r="AV16" s="60">
        <v>2</v>
      </c>
      <c r="AW16" s="191">
        <v>1</v>
      </c>
      <c r="AX16" s="198">
        <v>0</v>
      </c>
      <c r="AY16" s="171"/>
      <c r="AZ16" s="60"/>
      <c r="BA16" s="60"/>
      <c r="BB16" s="61"/>
      <c r="BC16" s="190">
        <v>2</v>
      </c>
      <c r="BD16" s="191">
        <v>1</v>
      </c>
      <c r="BE16" s="191">
        <v>1</v>
      </c>
      <c r="BF16" s="61">
        <v>0</v>
      </c>
      <c r="BG16" s="171"/>
      <c r="BH16" s="60"/>
      <c r="BI16" s="60"/>
      <c r="BJ16" s="61"/>
      <c r="BK16" s="190">
        <v>1</v>
      </c>
      <c r="BL16" s="60">
        <v>0</v>
      </c>
      <c r="BM16" s="60">
        <v>0</v>
      </c>
      <c r="BN16" s="61">
        <v>0</v>
      </c>
      <c r="BO16" s="171"/>
      <c r="BP16" s="60"/>
      <c r="BQ16" s="60"/>
      <c r="BR16" s="61"/>
      <c r="BS16" s="171"/>
      <c r="BT16" s="60"/>
      <c r="BU16" s="60"/>
      <c r="BV16" s="61"/>
      <c r="BW16" s="190">
        <v>3</v>
      </c>
      <c r="BX16" s="191">
        <v>2</v>
      </c>
      <c r="BY16" s="191">
        <v>1</v>
      </c>
      <c r="BZ16" s="198">
        <v>0</v>
      </c>
      <c r="CA16" s="171">
        <v>1</v>
      </c>
      <c r="CB16" s="60">
        <v>1</v>
      </c>
      <c r="CC16" s="60">
        <v>0</v>
      </c>
      <c r="CD16" s="61">
        <v>0</v>
      </c>
      <c r="CE16" s="171">
        <v>2</v>
      </c>
      <c r="CF16" s="60">
        <v>2</v>
      </c>
      <c r="CG16" s="60">
        <v>1</v>
      </c>
      <c r="CH16" s="198">
        <v>0</v>
      </c>
      <c r="CI16" s="171">
        <v>1</v>
      </c>
      <c r="CJ16" s="60">
        <v>1</v>
      </c>
      <c r="CK16" s="60">
        <v>1</v>
      </c>
      <c r="CL16" s="61">
        <v>1</v>
      </c>
      <c r="CM16" s="171">
        <v>1</v>
      </c>
      <c r="CN16" s="60">
        <v>1</v>
      </c>
      <c r="CO16" s="60">
        <v>1</v>
      </c>
      <c r="CP16" s="198">
        <v>0</v>
      </c>
      <c r="CQ16" s="349"/>
      <c r="CR16" s="60"/>
      <c r="CS16" s="60"/>
      <c r="CT16" s="61"/>
      <c r="CU16" s="281">
        <v>2</v>
      </c>
      <c r="CV16" s="282">
        <v>2</v>
      </c>
      <c r="CW16" s="282">
        <v>2</v>
      </c>
      <c r="CX16" s="283">
        <v>2</v>
      </c>
      <c r="CY16" s="281">
        <v>2</v>
      </c>
      <c r="CZ16" s="282">
        <v>2</v>
      </c>
      <c r="DA16" s="282">
        <v>2</v>
      </c>
      <c r="DB16" s="283">
        <v>2</v>
      </c>
      <c r="DC16" s="248">
        <v>3</v>
      </c>
      <c r="DD16" s="249">
        <v>3</v>
      </c>
      <c r="DE16" s="249">
        <v>2</v>
      </c>
      <c r="DF16" s="250">
        <v>2</v>
      </c>
      <c r="DG16" s="213"/>
      <c r="DH16" s="59">
        <f t="shared" si="17"/>
        <v>25</v>
      </c>
      <c r="DI16" s="59">
        <f t="shared" si="18"/>
        <v>20</v>
      </c>
      <c r="DJ16" s="59">
        <f t="shared" si="19"/>
        <v>15</v>
      </c>
      <c r="DK16" s="61">
        <f t="shared" si="20"/>
        <v>10</v>
      </c>
      <c r="DL16" s="59">
        <f t="shared" si="21"/>
        <v>0</v>
      </c>
      <c r="DM16" s="59">
        <f t="shared" si="22"/>
        <v>0</v>
      </c>
      <c r="DN16" s="59">
        <f t="shared" si="23"/>
        <v>0</v>
      </c>
      <c r="DO16" s="59">
        <f t="shared" si="24"/>
        <v>0</v>
      </c>
      <c r="DP16" s="213"/>
      <c r="DQ16" s="59">
        <f>SUM(W16,AA16,AE16,AI16,AM16,AQ16,AU16,AY16,BC16,BG16,BK16,BO16,BS16,BW16,CA16,CE16,CI16,CM16,CQ16,CU16,CY16,DC16)</f>
        <v>25</v>
      </c>
      <c r="DR16" s="59">
        <f t="shared" ref="DR16:DR29" si="29">SUM(X16,AB16,AF16,AJ16,AN16,AR16,AV16,AZ16,BD16,BH16,BL16,BP16,BT16,BX16,CB16,CF16,CJ16,CN16,CR16,CV16,CZ16,DD16)</f>
        <v>20</v>
      </c>
      <c r="DS16" s="59">
        <f t="shared" ref="DS16:DS29" si="30">SUM(Y16,AC16,AG16,AK16,AO16,AS16,AW16,BA16,BE16,BI16,BM16,BQ16,BU16,BY16,CC16,CG16,CK16,CO16,CS16,CW16,DA16,DE16)</f>
        <v>15</v>
      </c>
      <c r="DT16" s="61">
        <f t="shared" ref="DT16:DT29" si="31">SUM(Z16,AD16,AH16,AL16,AP16,AT16,AX16,BB16,BF16,BJ16,BN16,BR16,BV16,BZ16,CD16,CH16,CL16,CP16,CT16,CX16,DB16,DF16)</f>
        <v>10</v>
      </c>
      <c r="DU16" s="59">
        <f t="shared" si="25"/>
        <v>0</v>
      </c>
      <c r="DV16" s="59">
        <f t="shared" si="26"/>
        <v>0</v>
      </c>
      <c r="DW16" s="59">
        <f t="shared" si="27"/>
        <v>0</v>
      </c>
      <c r="DX16" s="61">
        <f t="shared" si="28"/>
        <v>0</v>
      </c>
    </row>
    <row r="17" spans="1:128">
      <c r="A17" s="30" t="s">
        <v>13</v>
      </c>
      <c r="B17" s="39">
        <v>15</v>
      </c>
      <c r="C17" s="39">
        <v>10</v>
      </c>
      <c r="D17" s="39">
        <v>8</v>
      </c>
      <c r="E17" s="40">
        <v>5</v>
      </c>
      <c r="G17" s="222"/>
      <c r="H17" s="223"/>
      <c r="I17" s="223"/>
      <c r="J17" s="224"/>
      <c r="K17" s="222"/>
      <c r="L17" s="223"/>
      <c r="M17" s="223"/>
      <c r="N17" s="224"/>
      <c r="O17" s="222">
        <v>2</v>
      </c>
      <c r="P17" s="223">
        <v>2</v>
      </c>
      <c r="Q17" s="291">
        <v>1</v>
      </c>
      <c r="R17" s="292">
        <v>0</v>
      </c>
      <c r="S17" s="222"/>
      <c r="T17" s="223"/>
      <c r="U17" s="223"/>
      <c r="V17" s="224"/>
      <c r="W17" s="171"/>
      <c r="X17" s="60"/>
      <c r="Y17" s="60"/>
      <c r="Z17" s="61"/>
      <c r="AA17" s="171"/>
      <c r="AB17" s="60"/>
      <c r="AC17" s="60"/>
      <c r="AD17" s="61"/>
      <c r="AE17" s="190">
        <v>2</v>
      </c>
      <c r="AF17" s="60">
        <v>1</v>
      </c>
      <c r="AG17" s="60">
        <v>1</v>
      </c>
      <c r="AH17" s="61">
        <v>1</v>
      </c>
      <c r="AI17" s="190">
        <v>2</v>
      </c>
      <c r="AJ17" s="60">
        <v>1</v>
      </c>
      <c r="AK17" s="60">
        <v>1</v>
      </c>
      <c r="AL17" s="61">
        <v>1</v>
      </c>
      <c r="AM17" s="171"/>
      <c r="AN17" s="60"/>
      <c r="AO17" s="60"/>
      <c r="AP17" s="61"/>
      <c r="AQ17" s="171"/>
      <c r="AR17" s="60"/>
      <c r="AS17" s="60"/>
      <c r="AT17" s="61"/>
      <c r="AU17" s="171"/>
      <c r="AV17" s="60"/>
      <c r="AW17" s="60"/>
      <c r="AX17" s="61"/>
      <c r="AY17" s="190">
        <v>2</v>
      </c>
      <c r="AZ17" s="60">
        <v>0</v>
      </c>
      <c r="BA17" s="60">
        <v>0</v>
      </c>
      <c r="BB17" s="61">
        <v>0</v>
      </c>
      <c r="BC17" s="171"/>
      <c r="BD17" s="60"/>
      <c r="BE17" s="60"/>
      <c r="BF17" s="61"/>
      <c r="BG17" s="171"/>
      <c r="BH17" s="60"/>
      <c r="BI17" s="60"/>
      <c r="BJ17" s="61"/>
      <c r="BK17" s="190">
        <v>3</v>
      </c>
      <c r="BL17" s="60">
        <v>2</v>
      </c>
      <c r="BM17" s="60">
        <v>2</v>
      </c>
      <c r="BN17" s="61">
        <v>1</v>
      </c>
      <c r="BO17" s="171"/>
      <c r="BP17" s="60"/>
      <c r="BQ17" s="60"/>
      <c r="BR17" s="61"/>
      <c r="BS17" s="171"/>
      <c r="BT17" s="60"/>
      <c r="BU17" s="60"/>
      <c r="BV17" s="61"/>
      <c r="BW17" s="171"/>
      <c r="BX17" s="60"/>
      <c r="BY17" s="60"/>
      <c r="BZ17" s="61"/>
      <c r="CA17" s="171">
        <v>2</v>
      </c>
      <c r="CB17" s="60">
        <v>2</v>
      </c>
      <c r="CC17" s="60">
        <v>2</v>
      </c>
      <c r="CD17" s="61">
        <v>2</v>
      </c>
      <c r="CE17" s="171">
        <v>2</v>
      </c>
      <c r="CF17" s="60">
        <v>2</v>
      </c>
      <c r="CG17" s="60">
        <v>1</v>
      </c>
      <c r="CH17" s="61"/>
      <c r="CI17" s="171"/>
      <c r="CJ17" s="60"/>
      <c r="CK17" s="60"/>
      <c r="CL17" s="61"/>
      <c r="CM17" s="171"/>
      <c r="CN17" s="60"/>
      <c r="CO17" s="60"/>
      <c r="CP17" s="61"/>
      <c r="CQ17" s="171"/>
      <c r="CR17" s="60"/>
      <c r="CS17" s="60"/>
      <c r="CT17" s="61"/>
      <c r="CU17" s="248"/>
      <c r="CV17" s="249"/>
      <c r="CW17" s="249"/>
      <c r="CX17" s="250"/>
      <c r="CY17" s="248"/>
      <c r="CZ17" s="249"/>
      <c r="DA17" s="249"/>
      <c r="DB17" s="250"/>
      <c r="DC17" s="248">
        <v>2</v>
      </c>
      <c r="DD17" s="249">
        <v>2</v>
      </c>
      <c r="DE17" s="249">
        <v>1</v>
      </c>
      <c r="DF17" s="250">
        <v>0</v>
      </c>
      <c r="DG17" s="213"/>
      <c r="DH17" s="59">
        <f t="shared" si="17"/>
        <v>15</v>
      </c>
      <c r="DI17" s="59">
        <f t="shared" si="18"/>
        <v>10</v>
      </c>
      <c r="DJ17" s="59">
        <f t="shared" si="19"/>
        <v>8</v>
      </c>
      <c r="DK17" s="61">
        <f t="shared" si="20"/>
        <v>5</v>
      </c>
      <c r="DL17" s="59">
        <f t="shared" si="21"/>
        <v>0</v>
      </c>
      <c r="DM17" s="59">
        <f t="shared" si="22"/>
        <v>0</v>
      </c>
      <c r="DN17" s="59">
        <f t="shared" si="23"/>
        <v>0</v>
      </c>
      <c r="DO17" s="59">
        <f t="shared" si="24"/>
        <v>0</v>
      </c>
      <c r="DP17" s="213"/>
      <c r="DQ17" s="59">
        <f t="shared" ref="DQ17:DQ29" si="32">SUM(W17,AA17,AE17,AI17,AM17,AQ17,AU17,AY17,BC17,BG17,BK17,BO17,BS17,BW17,CA17,CE17,CI17,CM17,CQ17,CU17,CY17,DC17)</f>
        <v>15</v>
      </c>
      <c r="DR17" s="59">
        <f t="shared" si="29"/>
        <v>10</v>
      </c>
      <c r="DS17" s="59">
        <f t="shared" si="30"/>
        <v>8</v>
      </c>
      <c r="DT17" s="61">
        <f t="shared" si="31"/>
        <v>5</v>
      </c>
      <c r="DU17" s="59">
        <f t="shared" si="25"/>
        <v>0</v>
      </c>
      <c r="DV17" s="59">
        <f t="shared" si="26"/>
        <v>0</v>
      </c>
      <c r="DW17" s="59">
        <f t="shared" si="27"/>
        <v>0</v>
      </c>
      <c r="DX17" s="61">
        <f t="shared" si="28"/>
        <v>0</v>
      </c>
    </row>
    <row r="18" spans="1:128">
      <c r="A18" s="30" t="s">
        <v>14</v>
      </c>
      <c r="B18" s="39">
        <v>15</v>
      </c>
      <c r="C18" s="39">
        <v>10</v>
      </c>
      <c r="D18" s="39">
        <v>8</v>
      </c>
      <c r="E18" s="40">
        <v>5</v>
      </c>
      <c r="G18" s="222"/>
      <c r="H18" s="223"/>
      <c r="I18" s="223"/>
      <c r="J18" s="224"/>
      <c r="K18" s="222"/>
      <c r="L18" s="223"/>
      <c r="M18" s="223"/>
      <c r="N18" s="224"/>
      <c r="O18" s="222"/>
      <c r="P18" s="223"/>
      <c r="Q18" s="223"/>
      <c r="R18" s="224"/>
      <c r="S18" s="222"/>
      <c r="T18" s="223"/>
      <c r="U18" s="223"/>
      <c r="V18" s="224"/>
      <c r="W18" s="171"/>
      <c r="X18" s="60"/>
      <c r="Y18" s="60"/>
      <c r="Z18" s="61"/>
      <c r="AA18" s="171"/>
      <c r="AB18" s="60"/>
      <c r="AC18" s="60"/>
      <c r="AD18" s="61"/>
      <c r="AE18" s="190">
        <v>4</v>
      </c>
      <c r="AF18" s="191">
        <v>2</v>
      </c>
      <c r="AG18" s="191">
        <v>2</v>
      </c>
      <c r="AH18" s="198">
        <v>1</v>
      </c>
      <c r="AI18" s="171"/>
      <c r="AJ18" s="60"/>
      <c r="AK18" s="60"/>
      <c r="AL18" s="61"/>
      <c r="AM18" s="190">
        <v>3</v>
      </c>
      <c r="AN18" s="191">
        <v>2</v>
      </c>
      <c r="AO18" s="191">
        <v>1</v>
      </c>
      <c r="AP18" s="198">
        <v>1</v>
      </c>
      <c r="AQ18" s="171"/>
      <c r="AR18" s="60"/>
      <c r="AS18" s="60"/>
      <c r="AT18" s="61"/>
      <c r="AU18" s="171"/>
      <c r="AV18" s="60"/>
      <c r="AW18" s="60"/>
      <c r="AX18" s="61"/>
      <c r="AY18" s="171"/>
      <c r="AZ18" s="60"/>
      <c r="BA18" s="60"/>
      <c r="BB18" s="61"/>
      <c r="BC18" s="171"/>
      <c r="BD18" s="60"/>
      <c r="BE18" s="60"/>
      <c r="BF18" s="61"/>
      <c r="BG18" s="171"/>
      <c r="BH18" s="60"/>
      <c r="BI18" s="60"/>
      <c r="BJ18" s="61"/>
      <c r="BK18" s="171"/>
      <c r="BL18" s="60"/>
      <c r="BM18" s="60"/>
      <c r="BN18" s="61"/>
      <c r="BO18" s="190">
        <v>2</v>
      </c>
      <c r="BP18" s="191">
        <v>1</v>
      </c>
      <c r="BQ18" s="191">
        <v>1</v>
      </c>
      <c r="BR18" s="198">
        <v>0</v>
      </c>
      <c r="BS18" s="190">
        <v>4</v>
      </c>
      <c r="BT18" s="191">
        <v>3</v>
      </c>
      <c r="BU18" s="191">
        <v>2</v>
      </c>
      <c r="BV18" s="198">
        <v>1</v>
      </c>
      <c r="BW18" s="171"/>
      <c r="BX18" s="60"/>
      <c r="BY18" s="60"/>
      <c r="BZ18" s="61"/>
      <c r="CA18" s="171"/>
      <c r="CB18" s="60"/>
      <c r="CC18" s="60"/>
      <c r="CD18" s="61"/>
      <c r="CE18" s="171"/>
      <c r="CF18" s="60"/>
      <c r="CG18" s="60"/>
      <c r="CH18" s="61"/>
      <c r="CI18" s="171"/>
      <c r="CJ18" s="60"/>
      <c r="CK18" s="60"/>
      <c r="CL18" s="61"/>
      <c r="CM18" s="171">
        <v>1</v>
      </c>
      <c r="CN18" s="60">
        <v>1</v>
      </c>
      <c r="CO18" s="60">
        <v>1</v>
      </c>
      <c r="CP18" s="61">
        <v>1</v>
      </c>
      <c r="CQ18" s="171">
        <v>1</v>
      </c>
      <c r="CR18" s="60">
        <v>1</v>
      </c>
      <c r="CS18" s="60">
        <v>1</v>
      </c>
      <c r="CT18" s="61">
        <v>1</v>
      </c>
      <c r="CU18" s="248"/>
      <c r="CV18" s="249"/>
      <c r="CW18" s="249"/>
      <c r="CX18" s="250"/>
      <c r="CY18" s="248"/>
      <c r="CZ18" s="249"/>
      <c r="DA18" s="249"/>
      <c r="DB18" s="250"/>
      <c r="DC18" s="248"/>
      <c r="DD18" s="249"/>
      <c r="DE18" s="249"/>
      <c r="DF18" s="250"/>
      <c r="DG18" s="213"/>
      <c r="DH18" s="59">
        <f t="shared" si="17"/>
        <v>15</v>
      </c>
      <c r="DI18" s="59">
        <f t="shared" si="18"/>
        <v>10</v>
      </c>
      <c r="DJ18" s="59">
        <f t="shared" si="19"/>
        <v>8</v>
      </c>
      <c r="DK18" s="61">
        <f t="shared" si="20"/>
        <v>5</v>
      </c>
      <c r="DL18" s="59">
        <f t="shared" si="21"/>
        <v>0</v>
      </c>
      <c r="DM18" s="59">
        <f t="shared" si="22"/>
        <v>0</v>
      </c>
      <c r="DN18" s="59">
        <f t="shared" si="23"/>
        <v>0</v>
      </c>
      <c r="DO18" s="59">
        <f t="shared" si="24"/>
        <v>0</v>
      </c>
      <c r="DP18" s="213"/>
      <c r="DQ18" s="59">
        <f t="shared" si="32"/>
        <v>15</v>
      </c>
      <c r="DR18" s="59">
        <f t="shared" si="29"/>
        <v>10</v>
      </c>
      <c r="DS18" s="59">
        <f t="shared" si="30"/>
        <v>8</v>
      </c>
      <c r="DT18" s="61">
        <f t="shared" si="31"/>
        <v>5</v>
      </c>
      <c r="DU18" s="59">
        <f t="shared" si="25"/>
        <v>0</v>
      </c>
      <c r="DV18" s="59">
        <f t="shared" si="26"/>
        <v>0</v>
      </c>
      <c r="DW18" s="59">
        <f t="shared" si="27"/>
        <v>0</v>
      </c>
      <c r="DX18" s="61">
        <f t="shared" si="28"/>
        <v>0</v>
      </c>
    </row>
    <row r="19" spans="1:128">
      <c r="A19" s="30" t="s">
        <v>15</v>
      </c>
      <c r="B19" s="39">
        <v>15</v>
      </c>
      <c r="C19" s="39">
        <v>10</v>
      </c>
      <c r="D19" s="39">
        <v>8</v>
      </c>
      <c r="E19" s="40">
        <v>5</v>
      </c>
      <c r="G19" s="222"/>
      <c r="H19" s="223"/>
      <c r="I19" s="223"/>
      <c r="J19" s="224"/>
      <c r="K19" s="222"/>
      <c r="L19" s="223"/>
      <c r="M19" s="223"/>
      <c r="N19" s="224"/>
      <c r="O19" s="222"/>
      <c r="P19" s="223"/>
      <c r="Q19" s="223"/>
      <c r="R19" s="224"/>
      <c r="S19" s="222"/>
      <c r="T19" s="223"/>
      <c r="U19" s="223"/>
      <c r="V19" s="224"/>
      <c r="W19" s="171"/>
      <c r="X19" s="60"/>
      <c r="Y19" s="60"/>
      <c r="Z19" s="61"/>
      <c r="AA19" s="171"/>
      <c r="AB19" s="60"/>
      <c r="AC19" s="60"/>
      <c r="AD19" s="61"/>
      <c r="AE19" s="190">
        <v>4</v>
      </c>
      <c r="AF19" s="191">
        <v>3</v>
      </c>
      <c r="AG19" s="191">
        <v>2</v>
      </c>
      <c r="AH19" s="198">
        <v>1</v>
      </c>
      <c r="AI19" s="171"/>
      <c r="AJ19" s="60"/>
      <c r="AK19" s="60"/>
      <c r="AL19" s="61"/>
      <c r="AM19" s="190">
        <v>3</v>
      </c>
      <c r="AN19" s="191">
        <v>2</v>
      </c>
      <c r="AO19" s="191">
        <v>1</v>
      </c>
      <c r="AP19" s="198">
        <v>0</v>
      </c>
      <c r="AQ19" s="171"/>
      <c r="AR19" s="60"/>
      <c r="AS19" s="60"/>
      <c r="AT19" s="61"/>
      <c r="AU19" s="171">
        <v>2</v>
      </c>
      <c r="AV19" s="60">
        <v>2</v>
      </c>
      <c r="AW19" s="60">
        <v>2</v>
      </c>
      <c r="AX19" s="61">
        <v>2</v>
      </c>
      <c r="AY19" s="190">
        <v>4</v>
      </c>
      <c r="AZ19" s="191">
        <v>2</v>
      </c>
      <c r="BA19" s="191">
        <v>2</v>
      </c>
      <c r="BB19" s="198">
        <v>1</v>
      </c>
      <c r="BC19" s="171"/>
      <c r="BD19" s="60"/>
      <c r="BE19" s="60"/>
      <c r="BF19" s="61"/>
      <c r="BG19" s="171"/>
      <c r="BH19" s="60"/>
      <c r="BI19" s="60"/>
      <c r="BJ19" s="61"/>
      <c r="BK19" s="171"/>
      <c r="BL19" s="60"/>
      <c r="BM19" s="60"/>
      <c r="BN19" s="61"/>
      <c r="BO19" s="190">
        <v>2</v>
      </c>
      <c r="BP19" s="191">
        <v>1</v>
      </c>
      <c r="BQ19" s="191">
        <v>1</v>
      </c>
      <c r="BR19" s="198">
        <v>1</v>
      </c>
      <c r="BS19" s="171"/>
      <c r="BT19" s="60"/>
      <c r="BU19" s="60"/>
      <c r="BV19" s="61"/>
      <c r="BW19" s="171"/>
      <c r="BX19" s="60"/>
      <c r="BY19" s="60"/>
      <c r="BZ19" s="61"/>
      <c r="CA19" s="171"/>
      <c r="CB19" s="60"/>
      <c r="CC19" s="60"/>
      <c r="CD19" s="61"/>
      <c r="CE19" s="171"/>
      <c r="CF19" s="60"/>
      <c r="CG19" s="60"/>
      <c r="CH19" s="61"/>
      <c r="CI19" s="171"/>
      <c r="CJ19" s="60"/>
      <c r="CK19" s="60"/>
      <c r="CL19" s="61"/>
      <c r="CM19" s="171"/>
      <c r="CN19" s="60"/>
      <c r="CO19" s="60"/>
      <c r="CP19" s="61"/>
      <c r="CQ19" s="171"/>
      <c r="CR19" s="60"/>
      <c r="CS19" s="60"/>
      <c r="CT19" s="61"/>
      <c r="CU19" s="248"/>
      <c r="CV19" s="249"/>
      <c r="CW19" s="249"/>
      <c r="CX19" s="250"/>
      <c r="CY19" s="248"/>
      <c r="CZ19" s="249"/>
      <c r="DA19" s="249"/>
      <c r="DB19" s="250"/>
      <c r="DC19" s="248"/>
      <c r="DD19" s="249"/>
      <c r="DE19" s="249"/>
      <c r="DF19" s="250"/>
      <c r="DG19" s="213"/>
      <c r="DH19" s="59">
        <f t="shared" si="17"/>
        <v>15</v>
      </c>
      <c r="DI19" s="59">
        <f t="shared" si="18"/>
        <v>10</v>
      </c>
      <c r="DJ19" s="59">
        <f t="shared" si="19"/>
        <v>8</v>
      </c>
      <c r="DK19" s="61">
        <f t="shared" si="20"/>
        <v>5</v>
      </c>
      <c r="DL19" s="59">
        <f t="shared" si="21"/>
        <v>0</v>
      </c>
      <c r="DM19" s="59">
        <f t="shared" si="22"/>
        <v>0</v>
      </c>
      <c r="DN19" s="59">
        <f t="shared" si="23"/>
        <v>0</v>
      </c>
      <c r="DO19" s="59">
        <f t="shared" si="24"/>
        <v>0</v>
      </c>
      <c r="DP19" s="213"/>
      <c r="DQ19" s="59">
        <f t="shared" si="32"/>
        <v>15</v>
      </c>
      <c r="DR19" s="59">
        <f t="shared" si="29"/>
        <v>10</v>
      </c>
      <c r="DS19" s="59">
        <f t="shared" si="30"/>
        <v>8</v>
      </c>
      <c r="DT19" s="61">
        <f t="shared" si="31"/>
        <v>5</v>
      </c>
      <c r="DU19" s="59">
        <f t="shared" si="25"/>
        <v>0</v>
      </c>
      <c r="DV19" s="59">
        <f t="shared" si="26"/>
        <v>0</v>
      </c>
      <c r="DW19" s="59">
        <f t="shared" si="27"/>
        <v>0</v>
      </c>
      <c r="DX19" s="61">
        <f t="shared" si="28"/>
        <v>0</v>
      </c>
    </row>
    <row r="20" spans="1:128" ht="15.75" thickBot="1">
      <c r="A20" s="113" t="s">
        <v>16</v>
      </c>
      <c r="B20" s="63">
        <v>20</v>
      </c>
      <c r="C20" s="63">
        <v>15</v>
      </c>
      <c r="D20" s="63">
        <v>10</v>
      </c>
      <c r="E20" s="64">
        <v>8</v>
      </c>
      <c r="G20" s="225">
        <v>1</v>
      </c>
      <c r="H20" s="226">
        <v>1</v>
      </c>
      <c r="I20" s="226">
        <v>1</v>
      </c>
      <c r="J20" s="227">
        <v>1</v>
      </c>
      <c r="K20" s="225">
        <v>0</v>
      </c>
      <c r="L20" s="226">
        <v>0</v>
      </c>
      <c r="M20" s="226">
        <v>0</v>
      </c>
      <c r="N20" s="227">
        <v>0</v>
      </c>
      <c r="O20" s="225">
        <v>1</v>
      </c>
      <c r="P20" s="239">
        <v>0</v>
      </c>
      <c r="Q20" s="239">
        <v>0</v>
      </c>
      <c r="R20" s="299">
        <v>0</v>
      </c>
      <c r="S20" s="225">
        <v>0</v>
      </c>
      <c r="T20" s="226">
        <v>0</v>
      </c>
      <c r="U20" s="226">
        <v>0</v>
      </c>
      <c r="V20" s="227">
        <v>0</v>
      </c>
      <c r="W20" s="90">
        <v>0</v>
      </c>
      <c r="X20" s="91">
        <v>0</v>
      </c>
      <c r="Y20" s="91">
        <v>0</v>
      </c>
      <c r="Z20" s="92">
        <v>0</v>
      </c>
      <c r="AA20" s="90">
        <v>2</v>
      </c>
      <c r="AB20" s="91">
        <v>2</v>
      </c>
      <c r="AC20" s="91">
        <v>2</v>
      </c>
      <c r="AD20" s="92">
        <v>2</v>
      </c>
      <c r="AE20" s="344">
        <v>5</v>
      </c>
      <c r="AF20" s="345">
        <v>4</v>
      </c>
      <c r="AG20" s="345">
        <v>3</v>
      </c>
      <c r="AH20" s="346">
        <v>2</v>
      </c>
      <c r="AI20" s="192">
        <v>1</v>
      </c>
      <c r="AJ20" s="91">
        <v>0</v>
      </c>
      <c r="AK20" s="91">
        <v>0</v>
      </c>
      <c r="AL20" s="92">
        <v>0</v>
      </c>
      <c r="AM20" s="90">
        <v>0</v>
      </c>
      <c r="AN20" s="91">
        <v>0</v>
      </c>
      <c r="AO20" s="91">
        <v>0</v>
      </c>
      <c r="AP20" s="92">
        <v>0</v>
      </c>
      <c r="AQ20" s="90">
        <v>0</v>
      </c>
      <c r="AR20" s="91">
        <v>0</v>
      </c>
      <c r="AS20" s="91">
        <v>0</v>
      </c>
      <c r="AT20" s="92">
        <v>0</v>
      </c>
      <c r="AU20" s="90">
        <v>0</v>
      </c>
      <c r="AV20" s="91">
        <v>0</v>
      </c>
      <c r="AW20" s="91">
        <v>0</v>
      </c>
      <c r="AX20" s="92">
        <v>0</v>
      </c>
      <c r="AY20" s="90">
        <v>0</v>
      </c>
      <c r="AZ20" s="91">
        <v>0</v>
      </c>
      <c r="BA20" s="91">
        <v>0</v>
      </c>
      <c r="BB20" s="92">
        <v>0</v>
      </c>
      <c r="BC20" s="192">
        <v>3</v>
      </c>
      <c r="BD20" s="91">
        <v>2</v>
      </c>
      <c r="BE20" s="193">
        <v>1</v>
      </c>
      <c r="BF20" s="194">
        <v>0</v>
      </c>
      <c r="BG20" s="90">
        <v>0</v>
      </c>
      <c r="BH20" s="91">
        <v>0</v>
      </c>
      <c r="BI20" s="91">
        <v>0</v>
      </c>
      <c r="BJ20" s="92">
        <v>0</v>
      </c>
      <c r="BK20" s="90">
        <v>0</v>
      </c>
      <c r="BL20" s="91">
        <v>0</v>
      </c>
      <c r="BM20" s="91">
        <v>0</v>
      </c>
      <c r="BN20" s="92">
        <v>0</v>
      </c>
      <c r="BO20" s="90">
        <v>1</v>
      </c>
      <c r="BP20" s="91">
        <v>1</v>
      </c>
      <c r="BQ20" s="91">
        <v>1</v>
      </c>
      <c r="BR20" s="92">
        <v>1</v>
      </c>
      <c r="BS20" s="90">
        <v>0</v>
      </c>
      <c r="BT20" s="91">
        <v>0</v>
      </c>
      <c r="BU20" s="91">
        <v>0</v>
      </c>
      <c r="BV20" s="92">
        <v>0</v>
      </c>
      <c r="BW20" s="90">
        <v>3</v>
      </c>
      <c r="BX20" s="193">
        <v>2</v>
      </c>
      <c r="BY20" s="193">
        <v>0</v>
      </c>
      <c r="BZ20" s="194">
        <v>0</v>
      </c>
      <c r="CA20" s="90">
        <v>0</v>
      </c>
      <c r="CB20" s="91">
        <v>0</v>
      </c>
      <c r="CC20" s="91">
        <v>0</v>
      </c>
      <c r="CD20" s="92">
        <v>0</v>
      </c>
      <c r="CE20" s="90">
        <v>0</v>
      </c>
      <c r="CF20" s="91">
        <v>0</v>
      </c>
      <c r="CG20" s="91">
        <v>0</v>
      </c>
      <c r="CH20" s="92">
        <v>0</v>
      </c>
      <c r="CI20" s="90">
        <v>0</v>
      </c>
      <c r="CJ20" s="91">
        <v>0</v>
      </c>
      <c r="CK20" s="91">
        <v>0</v>
      </c>
      <c r="CL20" s="92">
        <v>0</v>
      </c>
      <c r="CM20" s="90">
        <v>3</v>
      </c>
      <c r="CN20" s="91">
        <v>3</v>
      </c>
      <c r="CO20" s="91">
        <v>2</v>
      </c>
      <c r="CP20" s="92">
        <v>2</v>
      </c>
      <c r="CQ20" s="90">
        <v>0</v>
      </c>
      <c r="CR20" s="91">
        <v>0</v>
      </c>
      <c r="CS20" s="91">
        <v>0</v>
      </c>
      <c r="CT20" s="92">
        <v>0</v>
      </c>
      <c r="CU20" s="251">
        <v>0</v>
      </c>
      <c r="CV20" s="252">
        <v>0</v>
      </c>
      <c r="CW20" s="252">
        <v>0</v>
      </c>
      <c r="CX20" s="253">
        <v>0</v>
      </c>
      <c r="CY20" s="251">
        <v>1</v>
      </c>
      <c r="CZ20" s="252">
        <v>1</v>
      </c>
      <c r="DA20" s="252">
        <v>1</v>
      </c>
      <c r="DB20" s="253">
        <v>1</v>
      </c>
      <c r="DC20" s="251">
        <v>1</v>
      </c>
      <c r="DD20" s="276">
        <v>0</v>
      </c>
      <c r="DE20" s="276">
        <v>0</v>
      </c>
      <c r="DF20" s="253">
        <v>0</v>
      </c>
      <c r="DG20" s="213"/>
      <c r="DH20" s="90">
        <f t="shared" si="17"/>
        <v>20</v>
      </c>
      <c r="DI20" s="93">
        <f t="shared" si="18"/>
        <v>15</v>
      </c>
      <c r="DJ20" s="93">
        <f t="shared" si="19"/>
        <v>10</v>
      </c>
      <c r="DK20" s="92">
        <f t="shared" si="20"/>
        <v>8</v>
      </c>
      <c r="DL20" s="93">
        <f t="shared" si="21"/>
        <v>0</v>
      </c>
      <c r="DM20" s="93">
        <f t="shared" si="22"/>
        <v>0</v>
      </c>
      <c r="DN20" s="93">
        <f t="shared" si="23"/>
        <v>0</v>
      </c>
      <c r="DO20" s="215">
        <f t="shared" si="24"/>
        <v>0</v>
      </c>
      <c r="DP20" s="213"/>
      <c r="DQ20" s="90">
        <f>SUM(W20,AA20,AE20,AI20,AM20,AQ20,AU20,AY20,BC20,BG20,BK20,BO20,BS20,BW20,CA20,CE20,CI20,CM20,CQ20,CU20,CY20,DC20)</f>
        <v>20</v>
      </c>
      <c r="DR20" s="93">
        <f t="shared" si="29"/>
        <v>15</v>
      </c>
      <c r="DS20" s="93">
        <f t="shared" si="30"/>
        <v>10</v>
      </c>
      <c r="DT20" s="92">
        <f t="shared" si="31"/>
        <v>8</v>
      </c>
      <c r="DU20" s="93">
        <f t="shared" si="25"/>
        <v>0</v>
      </c>
      <c r="DV20" s="93">
        <f t="shared" si="26"/>
        <v>0</v>
      </c>
      <c r="DW20" s="93">
        <f t="shared" si="27"/>
        <v>0</v>
      </c>
      <c r="DX20" s="92">
        <f t="shared" si="28"/>
        <v>0</v>
      </c>
    </row>
    <row r="21" spans="1:128" ht="15.75" thickTop="1">
      <c r="A21" s="30" t="s">
        <v>17</v>
      </c>
      <c r="B21" s="67">
        <v>15</v>
      </c>
      <c r="C21" s="67">
        <v>10</v>
      </c>
      <c r="D21" s="67">
        <v>8</v>
      </c>
      <c r="E21" s="68">
        <v>5</v>
      </c>
      <c r="G21" s="228"/>
      <c r="H21" s="229"/>
      <c r="I21" s="229"/>
      <c r="J21" s="230"/>
      <c r="K21" s="228"/>
      <c r="L21" s="229"/>
      <c r="M21" s="229"/>
      <c r="N21" s="230"/>
      <c r="O21" s="228">
        <v>1</v>
      </c>
      <c r="P21" s="229">
        <v>1</v>
      </c>
      <c r="Q21" s="229">
        <v>1</v>
      </c>
      <c r="R21" s="230">
        <v>1</v>
      </c>
      <c r="S21" s="228"/>
      <c r="T21" s="229"/>
      <c r="U21" s="229"/>
      <c r="V21" s="230"/>
      <c r="W21" s="173"/>
      <c r="X21" s="57"/>
      <c r="Y21" s="57"/>
      <c r="Z21" s="58"/>
      <c r="AA21" s="173"/>
      <c r="AB21" s="57"/>
      <c r="AC21" s="57"/>
      <c r="AD21" s="58"/>
      <c r="AE21" s="173"/>
      <c r="AF21" s="57"/>
      <c r="AG21" s="57"/>
      <c r="AH21" s="58"/>
      <c r="AI21" s="202">
        <v>3</v>
      </c>
      <c r="AJ21" s="203">
        <v>2</v>
      </c>
      <c r="AK21" s="203">
        <v>1</v>
      </c>
      <c r="AL21" s="58">
        <v>0</v>
      </c>
      <c r="AM21" s="173"/>
      <c r="AN21" s="57"/>
      <c r="AO21" s="57"/>
      <c r="AP21" s="58"/>
      <c r="AQ21" s="202">
        <v>3</v>
      </c>
      <c r="AR21" s="203">
        <v>2</v>
      </c>
      <c r="AS21" s="203">
        <v>2</v>
      </c>
      <c r="AT21" s="204">
        <v>1</v>
      </c>
      <c r="AU21" s="173"/>
      <c r="AV21" s="57"/>
      <c r="AW21" s="57"/>
      <c r="AX21" s="58"/>
      <c r="AY21" s="173"/>
      <c r="AZ21" s="57"/>
      <c r="BA21" s="57"/>
      <c r="BB21" s="58"/>
      <c r="BC21" s="173"/>
      <c r="BD21" s="57"/>
      <c r="BE21" s="57"/>
      <c r="BF21" s="58"/>
      <c r="BG21" s="202">
        <v>4</v>
      </c>
      <c r="BH21" s="203">
        <v>3</v>
      </c>
      <c r="BI21" s="203">
        <v>2</v>
      </c>
      <c r="BJ21" s="204">
        <v>1</v>
      </c>
      <c r="BK21" s="173"/>
      <c r="BL21" s="57"/>
      <c r="BM21" s="57"/>
      <c r="BN21" s="58"/>
      <c r="BO21" s="202">
        <v>2</v>
      </c>
      <c r="BP21" s="203">
        <v>1</v>
      </c>
      <c r="BQ21" s="203">
        <v>1</v>
      </c>
      <c r="BR21" s="204">
        <v>1</v>
      </c>
      <c r="BS21" s="173"/>
      <c r="BT21" s="57"/>
      <c r="BU21" s="57"/>
      <c r="BV21" s="58"/>
      <c r="BW21" s="202">
        <v>2</v>
      </c>
      <c r="BX21" s="203">
        <v>1</v>
      </c>
      <c r="BY21" s="203">
        <v>1</v>
      </c>
      <c r="BZ21" s="204">
        <v>1</v>
      </c>
      <c r="CA21" s="173"/>
      <c r="CB21" s="57"/>
      <c r="CC21" s="57"/>
      <c r="CD21" s="58"/>
      <c r="CE21" s="173"/>
      <c r="CF21" s="57"/>
      <c r="CG21" s="57"/>
      <c r="CH21" s="58"/>
      <c r="CI21" s="173"/>
      <c r="CJ21" s="57"/>
      <c r="CK21" s="57"/>
      <c r="CL21" s="58"/>
      <c r="CM21" s="173"/>
      <c r="CN21" s="57"/>
      <c r="CO21" s="57"/>
      <c r="CP21" s="58"/>
      <c r="CQ21" s="173"/>
      <c r="CR21" s="57"/>
      <c r="CS21" s="57"/>
      <c r="CT21" s="58"/>
      <c r="CU21" s="254"/>
      <c r="CV21" s="255"/>
      <c r="CW21" s="255"/>
      <c r="CX21" s="256"/>
      <c r="CY21" s="288">
        <v>1</v>
      </c>
      <c r="CZ21" s="286">
        <v>1</v>
      </c>
      <c r="DA21" s="286">
        <v>1</v>
      </c>
      <c r="DB21" s="287">
        <v>1</v>
      </c>
      <c r="DC21" s="254"/>
      <c r="DD21" s="255"/>
      <c r="DE21" s="255"/>
      <c r="DF21" s="256"/>
      <c r="DG21" s="213"/>
      <c r="DH21" s="56">
        <f t="shared" si="17"/>
        <v>15</v>
      </c>
      <c r="DI21" s="56">
        <f t="shared" si="18"/>
        <v>10</v>
      </c>
      <c r="DJ21" s="56">
        <f t="shared" si="19"/>
        <v>8</v>
      </c>
      <c r="DK21" s="58">
        <f t="shared" si="20"/>
        <v>5</v>
      </c>
      <c r="DL21" s="56">
        <f t="shared" si="21"/>
        <v>0</v>
      </c>
      <c r="DM21" s="56">
        <f t="shared" si="22"/>
        <v>0</v>
      </c>
      <c r="DN21" s="56">
        <f t="shared" si="23"/>
        <v>0</v>
      </c>
      <c r="DO21" s="56">
        <f t="shared" si="24"/>
        <v>0</v>
      </c>
      <c r="DP21" s="213"/>
      <c r="DQ21" s="56">
        <f t="shared" si="32"/>
        <v>15</v>
      </c>
      <c r="DR21" s="56">
        <f t="shared" si="29"/>
        <v>10</v>
      </c>
      <c r="DS21" s="56">
        <f t="shared" si="30"/>
        <v>8</v>
      </c>
      <c r="DT21" s="58">
        <f t="shared" si="31"/>
        <v>5</v>
      </c>
      <c r="DU21" s="56">
        <f t="shared" si="25"/>
        <v>0</v>
      </c>
      <c r="DV21" s="56">
        <f t="shared" si="26"/>
        <v>0</v>
      </c>
      <c r="DW21" s="56">
        <f t="shared" si="27"/>
        <v>0</v>
      </c>
      <c r="DX21" s="58">
        <f t="shared" si="28"/>
        <v>0</v>
      </c>
    </row>
    <row r="22" spans="1:128">
      <c r="A22" s="30" t="s">
        <v>18</v>
      </c>
      <c r="B22" s="39">
        <v>15</v>
      </c>
      <c r="C22" s="39">
        <v>10</v>
      </c>
      <c r="D22" s="39">
        <v>8</v>
      </c>
      <c r="E22" s="40">
        <v>5</v>
      </c>
      <c r="G22" s="222">
        <v>2</v>
      </c>
      <c r="H22" s="223">
        <v>2</v>
      </c>
      <c r="I22" s="223">
        <v>1</v>
      </c>
      <c r="J22" s="224">
        <v>1</v>
      </c>
      <c r="K22" s="222"/>
      <c r="L22" s="223"/>
      <c r="M22" s="223"/>
      <c r="N22" s="224"/>
      <c r="O22" s="222"/>
      <c r="P22" s="223"/>
      <c r="Q22" s="223"/>
      <c r="R22" s="224"/>
      <c r="S22" s="222"/>
      <c r="T22" s="223"/>
      <c r="U22" s="223"/>
      <c r="V22" s="224"/>
      <c r="W22" s="171"/>
      <c r="X22" s="60"/>
      <c r="Y22" s="60"/>
      <c r="Z22" s="61"/>
      <c r="AA22" s="171"/>
      <c r="AB22" s="60"/>
      <c r="AC22" s="60"/>
      <c r="AD22" s="61"/>
      <c r="AE22" s="171"/>
      <c r="AF22" s="60"/>
      <c r="AG22" s="60"/>
      <c r="AH22" s="61"/>
      <c r="AI22" s="171"/>
      <c r="AJ22" s="60"/>
      <c r="AK22" s="60"/>
      <c r="AL22" s="61"/>
      <c r="AM22" s="171"/>
      <c r="AN22" s="60"/>
      <c r="AO22" s="60"/>
      <c r="AP22" s="61"/>
      <c r="AQ22" s="171"/>
      <c r="AR22" s="60"/>
      <c r="AS22" s="60"/>
      <c r="AT22" s="61"/>
      <c r="AU22" s="171"/>
      <c r="AV22" s="60"/>
      <c r="AW22" s="60"/>
      <c r="AX22" s="61"/>
      <c r="AY22" s="171">
        <v>1</v>
      </c>
      <c r="AZ22" s="60">
        <v>1</v>
      </c>
      <c r="BA22" s="60">
        <v>1</v>
      </c>
      <c r="BB22" s="61">
        <v>1</v>
      </c>
      <c r="BC22" s="190">
        <v>2</v>
      </c>
      <c r="BD22" s="191">
        <v>1</v>
      </c>
      <c r="BE22" s="60">
        <v>0</v>
      </c>
      <c r="BF22" s="61">
        <v>0</v>
      </c>
      <c r="BG22" s="171"/>
      <c r="BH22" s="60"/>
      <c r="BI22" s="60"/>
      <c r="BJ22" s="61"/>
      <c r="BK22" s="171"/>
      <c r="BL22" s="60"/>
      <c r="BM22" s="60"/>
      <c r="BN22" s="61"/>
      <c r="BO22" s="171"/>
      <c r="BP22" s="60"/>
      <c r="BQ22" s="60"/>
      <c r="BR22" s="61"/>
      <c r="BS22" s="190">
        <v>2</v>
      </c>
      <c r="BT22" s="191">
        <v>1</v>
      </c>
      <c r="BU22" s="191">
        <v>1</v>
      </c>
      <c r="BV22" s="61">
        <v>0</v>
      </c>
      <c r="BW22" s="171">
        <v>2</v>
      </c>
      <c r="BX22" s="60">
        <v>2</v>
      </c>
      <c r="BY22" s="60">
        <v>2</v>
      </c>
      <c r="BZ22" s="198">
        <v>1</v>
      </c>
      <c r="CA22" s="190">
        <v>2</v>
      </c>
      <c r="CB22" s="60">
        <v>1</v>
      </c>
      <c r="CC22" s="60">
        <v>1</v>
      </c>
      <c r="CD22" s="61">
        <v>1</v>
      </c>
      <c r="CE22" s="171">
        <v>3</v>
      </c>
      <c r="CF22" s="60">
        <v>2</v>
      </c>
      <c r="CG22" s="60">
        <v>2</v>
      </c>
      <c r="CH22" s="61">
        <v>1</v>
      </c>
      <c r="CI22" s="171"/>
      <c r="CJ22" s="60"/>
      <c r="CK22" s="60"/>
      <c r="CL22" s="61"/>
      <c r="CM22" s="171"/>
      <c r="CN22" s="60"/>
      <c r="CO22" s="60"/>
      <c r="CP22" s="61"/>
      <c r="CQ22" s="190">
        <v>1</v>
      </c>
      <c r="CR22" s="60">
        <v>0</v>
      </c>
      <c r="CS22" s="60">
        <v>0</v>
      </c>
      <c r="CT22" s="61">
        <v>0</v>
      </c>
      <c r="CU22" s="281">
        <v>2</v>
      </c>
      <c r="CV22" s="282">
        <v>2</v>
      </c>
      <c r="CW22" s="282">
        <v>1</v>
      </c>
      <c r="CX22" s="283">
        <v>1</v>
      </c>
      <c r="CY22" s="248"/>
      <c r="CZ22" s="249"/>
      <c r="DA22" s="249"/>
      <c r="DB22" s="250"/>
      <c r="DC22" s="248"/>
      <c r="DD22" s="249"/>
      <c r="DE22" s="249"/>
      <c r="DF22" s="250"/>
      <c r="DG22" s="213"/>
      <c r="DH22" s="59">
        <f t="shared" si="17"/>
        <v>15</v>
      </c>
      <c r="DI22" s="59">
        <f t="shared" si="18"/>
        <v>10</v>
      </c>
      <c r="DJ22" s="59">
        <f t="shared" si="19"/>
        <v>8</v>
      </c>
      <c r="DK22" s="61">
        <f t="shared" si="20"/>
        <v>5</v>
      </c>
      <c r="DL22" s="59">
        <f t="shared" si="21"/>
        <v>0</v>
      </c>
      <c r="DM22" s="59">
        <f t="shared" si="22"/>
        <v>0</v>
      </c>
      <c r="DN22" s="59">
        <f t="shared" si="23"/>
        <v>0</v>
      </c>
      <c r="DO22" s="59">
        <f t="shared" si="24"/>
        <v>0</v>
      </c>
      <c r="DP22" s="213"/>
      <c r="DQ22" s="59">
        <f t="shared" si="32"/>
        <v>15</v>
      </c>
      <c r="DR22" s="59">
        <f t="shared" si="29"/>
        <v>10</v>
      </c>
      <c r="DS22" s="59">
        <f t="shared" si="30"/>
        <v>8</v>
      </c>
      <c r="DT22" s="61">
        <f t="shared" si="31"/>
        <v>5</v>
      </c>
      <c r="DU22" s="59">
        <f t="shared" si="25"/>
        <v>0</v>
      </c>
      <c r="DV22" s="59">
        <f t="shared" si="26"/>
        <v>0</v>
      </c>
      <c r="DW22" s="59">
        <f t="shared" si="27"/>
        <v>0</v>
      </c>
      <c r="DX22" s="61">
        <f t="shared" si="28"/>
        <v>0</v>
      </c>
    </row>
    <row r="23" spans="1:128">
      <c r="A23" s="30" t="s">
        <v>19</v>
      </c>
      <c r="B23" s="39">
        <v>15</v>
      </c>
      <c r="C23" s="39">
        <v>10</v>
      </c>
      <c r="D23" s="39">
        <v>8</v>
      </c>
      <c r="E23" s="40">
        <v>5</v>
      </c>
      <c r="G23" s="222">
        <v>2</v>
      </c>
      <c r="H23" s="223">
        <v>2</v>
      </c>
      <c r="I23" s="223">
        <v>2</v>
      </c>
      <c r="J23" s="224">
        <v>2</v>
      </c>
      <c r="K23" s="222"/>
      <c r="L23" s="223"/>
      <c r="M23" s="223"/>
      <c r="N23" s="224"/>
      <c r="O23" s="222"/>
      <c r="P23" s="223"/>
      <c r="Q23" s="223"/>
      <c r="R23" s="224"/>
      <c r="S23" s="237">
        <v>2</v>
      </c>
      <c r="T23" s="291">
        <v>1</v>
      </c>
      <c r="U23" s="291">
        <v>1</v>
      </c>
      <c r="V23" s="292">
        <v>1</v>
      </c>
      <c r="W23" s="171"/>
      <c r="X23" s="60"/>
      <c r="Y23" s="60"/>
      <c r="Z23" s="61"/>
      <c r="AA23" s="171"/>
      <c r="AB23" s="60"/>
      <c r="AC23" s="60"/>
      <c r="AD23" s="61"/>
      <c r="AE23" s="171"/>
      <c r="AF23" s="60"/>
      <c r="AG23" s="60"/>
      <c r="AH23" s="61"/>
      <c r="AI23" s="171"/>
      <c r="AJ23" s="60"/>
      <c r="AK23" s="60"/>
      <c r="AL23" s="61"/>
      <c r="AM23" s="190">
        <v>4</v>
      </c>
      <c r="AN23" s="191">
        <v>3</v>
      </c>
      <c r="AO23" s="191">
        <v>2</v>
      </c>
      <c r="AP23" s="198">
        <v>1</v>
      </c>
      <c r="AQ23" s="171"/>
      <c r="AR23" s="60"/>
      <c r="AS23" s="60"/>
      <c r="AT23" s="61"/>
      <c r="AU23" s="171"/>
      <c r="AV23" s="60"/>
      <c r="AW23" s="60"/>
      <c r="AX23" s="61"/>
      <c r="AY23" s="190">
        <v>2</v>
      </c>
      <c r="AZ23" s="191">
        <v>1</v>
      </c>
      <c r="BA23" s="191">
        <v>1</v>
      </c>
      <c r="BB23" s="61">
        <v>0</v>
      </c>
      <c r="BC23" s="171"/>
      <c r="BD23" s="60"/>
      <c r="BE23" s="60"/>
      <c r="BF23" s="61"/>
      <c r="BG23" s="171"/>
      <c r="BH23" s="60"/>
      <c r="BI23" s="60"/>
      <c r="BJ23" s="61"/>
      <c r="BK23" s="171"/>
      <c r="BL23" s="60"/>
      <c r="BM23" s="60"/>
      <c r="BN23" s="61"/>
      <c r="BO23" s="171"/>
      <c r="BP23" s="60"/>
      <c r="BQ23" s="60"/>
      <c r="BR23" s="61"/>
      <c r="BS23" s="171"/>
      <c r="BT23" s="60"/>
      <c r="BU23" s="60"/>
      <c r="BV23" s="61"/>
      <c r="BW23" s="171"/>
      <c r="BX23" s="60"/>
      <c r="BY23" s="60"/>
      <c r="BZ23" s="61"/>
      <c r="CA23" s="171">
        <v>1</v>
      </c>
      <c r="CB23" s="60">
        <v>1</v>
      </c>
      <c r="CC23" s="60">
        <v>1</v>
      </c>
      <c r="CD23" s="61">
        <v>0</v>
      </c>
      <c r="CE23" s="171"/>
      <c r="CF23" s="60"/>
      <c r="CG23" s="60"/>
      <c r="CH23" s="61"/>
      <c r="CI23" s="171"/>
      <c r="CJ23" s="60"/>
      <c r="CK23" s="60"/>
      <c r="CL23" s="61"/>
      <c r="CM23" s="190">
        <v>4</v>
      </c>
      <c r="CN23" s="191">
        <v>2</v>
      </c>
      <c r="CO23" s="191">
        <v>1</v>
      </c>
      <c r="CP23" s="198">
        <v>1</v>
      </c>
      <c r="CQ23" s="171"/>
      <c r="CR23" s="60"/>
      <c r="CS23" s="60"/>
      <c r="CT23" s="61"/>
      <c r="CU23" s="248"/>
      <c r="CV23" s="249"/>
      <c r="CW23" s="249"/>
      <c r="CX23" s="250"/>
      <c r="CY23" s="281">
        <v>2</v>
      </c>
      <c r="CZ23" s="282">
        <v>2</v>
      </c>
      <c r="DA23" s="282">
        <v>2</v>
      </c>
      <c r="DB23" s="283">
        <v>2</v>
      </c>
      <c r="DC23" s="281">
        <v>2</v>
      </c>
      <c r="DD23" s="282">
        <v>1</v>
      </c>
      <c r="DE23" s="282">
        <v>1</v>
      </c>
      <c r="DF23" s="283">
        <v>1</v>
      </c>
      <c r="DG23" s="213"/>
      <c r="DH23" s="59">
        <f t="shared" si="17"/>
        <v>15</v>
      </c>
      <c r="DI23" s="59">
        <f t="shared" si="18"/>
        <v>10</v>
      </c>
      <c r="DJ23" s="59">
        <f t="shared" si="19"/>
        <v>8</v>
      </c>
      <c r="DK23" s="61">
        <f t="shared" si="20"/>
        <v>5</v>
      </c>
      <c r="DL23" s="59">
        <f t="shared" si="21"/>
        <v>0</v>
      </c>
      <c r="DM23" s="59">
        <f t="shared" si="22"/>
        <v>0</v>
      </c>
      <c r="DN23" s="59">
        <f t="shared" si="23"/>
        <v>0</v>
      </c>
      <c r="DO23" s="59">
        <f t="shared" si="24"/>
        <v>0</v>
      </c>
      <c r="DP23" s="213"/>
      <c r="DQ23" s="59">
        <f t="shared" si="32"/>
        <v>15</v>
      </c>
      <c r="DR23" s="59">
        <f t="shared" si="29"/>
        <v>10</v>
      </c>
      <c r="DS23" s="59">
        <f t="shared" si="30"/>
        <v>8</v>
      </c>
      <c r="DT23" s="61">
        <f t="shared" si="31"/>
        <v>5</v>
      </c>
      <c r="DU23" s="59">
        <f t="shared" si="25"/>
        <v>0</v>
      </c>
      <c r="DV23" s="59">
        <f t="shared" si="26"/>
        <v>0</v>
      </c>
      <c r="DW23" s="59">
        <f t="shared" si="27"/>
        <v>0</v>
      </c>
      <c r="DX23" s="61">
        <f t="shared" si="28"/>
        <v>0</v>
      </c>
    </row>
    <row r="24" spans="1:128">
      <c r="A24" s="30" t="s">
        <v>20</v>
      </c>
      <c r="B24" s="39">
        <v>15</v>
      </c>
      <c r="C24" s="39">
        <v>10</v>
      </c>
      <c r="D24" s="39">
        <v>8</v>
      </c>
      <c r="E24" s="40">
        <v>5</v>
      </c>
      <c r="G24" s="237">
        <v>2</v>
      </c>
      <c r="H24" s="223">
        <v>1</v>
      </c>
      <c r="I24" s="223">
        <v>0</v>
      </c>
      <c r="J24" s="224">
        <v>0</v>
      </c>
      <c r="K24" s="222">
        <v>0</v>
      </c>
      <c r="L24" s="223">
        <v>0</v>
      </c>
      <c r="M24" s="223">
        <v>0</v>
      </c>
      <c r="N24" s="224">
        <v>0</v>
      </c>
      <c r="O24" s="237">
        <v>2</v>
      </c>
      <c r="P24" s="291">
        <v>2</v>
      </c>
      <c r="Q24" s="291">
        <v>2</v>
      </c>
      <c r="R24" s="292">
        <v>1</v>
      </c>
      <c r="S24" s="222">
        <v>0</v>
      </c>
      <c r="T24" s="223">
        <v>0</v>
      </c>
      <c r="U24" s="223">
        <v>0</v>
      </c>
      <c r="V24" s="224">
        <v>0</v>
      </c>
      <c r="W24" s="171">
        <v>0</v>
      </c>
      <c r="X24" s="60">
        <v>0</v>
      </c>
      <c r="Y24" s="60">
        <v>0</v>
      </c>
      <c r="Z24" s="61">
        <v>0</v>
      </c>
      <c r="AA24" s="171">
        <v>1</v>
      </c>
      <c r="AB24" s="60">
        <v>1</v>
      </c>
      <c r="AC24" s="60">
        <v>1</v>
      </c>
      <c r="AD24" s="61">
        <v>1</v>
      </c>
      <c r="AE24" s="341">
        <v>2</v>
      </c>
      <c r="AF24" s="342">
        <v>2</v>
      </c>
      <c r="AG24" s="342">
        <v>1</v>
      </c>
      <c r="AH24" s="343">
        <v>1</v>
      </c>
      <c r="AI24" s="171">
        <v>1</v>
      </c>
      <c r="AJ24" s="191">
        <v>0</v>
      </c>
      <c r="AK24" s="191">
        <v>0</v>
      </c>
      <c r="AL24" s="198">
        <v>0</v>
      </c>
      <c r="AM24" s="171">
        <v>0</v>
      </c>
      <c r="AN24" s="60">
        <v>0</v>
      </c>
      <c r="AO24" s="60">
        <v>0</v>
      </c>
      <c r="AP24" s="61">
        <v>0</v>
      </c>
      <c r="AQ24" s="171">
        <v>0</v>
      </c>
      <c r="AR24" s="60">
        <v>0</v>
      </c>
      <c r="AS24" s="60">
        <v>0</v>
      </c>
      <c r="AT24" s="61">
        <v>0</v>
      </c>
      <c r="AU24" s="171">
        <v>1</v>
      </c>
      <c r="AV24" s="60">
        <v>1</v>
      </c>
      <c r="AW24" s="60">
        <v>1</v>
      </c>
      <c r="AX24" s="61">
        <v>0</v>
      </c>
      <c r="AY24" s="171">
        <v>0</v>
      </c>
      <c r="AZ24" s="60">
        <v>0</v>
      </c>
      <c r="BA24" s="60">
        <v>0</v>
      </c>
      <c r="BB24" s="61">
        <v>0</v>
      </c>
      <c r="BC24" s="171">
        <v>0</v>
      </c>
      <c r="BD24" s="60">
        <v>0</v>
      </c>
      <c r="BE24" s="60">
        <v>0</v>
      </c>
      <c r="BF24" s="61">
        <v>0</v>
      </c>
      <c r="BG24" s="171">
        <v>0</v>
      </c>
      <c r="BH24" s="60">
        <v>0</v>
      </c>
      <c r="BI24" s="60">
        <v>0</v>
      </c>
      <c r="BJ24" s="61">
        <v>0</v>
      </c>
      <c r="BK24" s="171">
        <v>0</v>
      </c>
      <c r="BL24" s="60">
        <v>0</v>
      </c>
      <c r="BM24" s="60">
        <v>0</v>
      </c>
      <c r="BN24" s="61">
        <v>0</v>
      </c>
      <c r="BO24" s="171">
        <v>0</v>
      </c>
      <c r="BP24" s="60">
        <v>0</v>
      </c>
      <c r="BQ24" s="60">
        <v>0</v>
      </c>
      <c r="BR24" s="61">
        <v>0</v>
      </c>
      <c r="BS24" s="171">
        <v>0</v>
      </c>
      <c r="BT24" s="60">
        <v>0</v>
      </c>
      <c r="BU24" s="60">
        <v>0</v>
      </c>
      <c r="BV24" s="61">
        <v>0</v>
      </c>
      <c r="BW24" s="171">
        <v>0</v>
      </c>
      <c r="BX24" s="60">
        <v>0</v>
      </c>
      <c r="BY24" s="60">
        <v>0</v>
      </c>
      <c r="BZ24" s="61">
        <v>0</v>
      </c>
      <c r="CA24" s="171">
        <v>0</v>
      </c>
      <c r="CB24" s="60">
        <v>0</v>
      </c>
      <c r="CC24" s="60">
        <v>0</v>
      </c>
      <c r="CD24" s="61">
        <v>0</v>
      </c>
      <c r="CE24" s="171">
        <v>0</v>
      </c>
      <c r="CF24" s="60">
        <v>0</v>
      </c>
      <c r="CG24" s="60">
        <v>0</v>
      </c>
      <c r="CH24" s="61">
        <v>0</v>
      </c>
      <c r="CI24" s="171">
        <v>2</v>
      </c>
      <c r="CJ24" s="191">
        <v>1</v>
      </c>
      <c r="CK24" s="191">
        <v>1</v>
      </c>
      <c r="CL24" s="198">
        <v>1</v>
      </c>
      <c r="CM24" s="341">
        <v>4</v>
      </c>
      <c r="CN24" s="342">
        <v>2</v>
      </c>
      <c r="CO24" s="342">
        <v>2</v>
      </c>
      <c r="CP24" s="343">
        <v>1</v>
      </c>
      <c r="CQ24" s="171">
        <v>0</v>
      </c>
      <c r="CR24" s="60">
        <v>0</v>
      </c>
      <c r="CS24" s="60">
        <v>0</v>
      </c>
      <c r="CT24" s="61">
        <v>0</v>
      </c>
      <c r="CU24" s="248">
        <v>1</v>
      </c>
      <c r="CV24" s="249">
        <v>1</v>
      </c>
      <c r="CW24" s="249">
        <v>1</v>
      </c>
      <c r="CX24" s="283">
        <v>0</v>
      </c>
      <c r="CY24" s="248">
        <v>2</v>
      </c>
      <c r="CZ24" s="249">
        <v>1</v>
      </c>
      <c r="DA24" s="249">
        <v>0</v>
      </c>
      <c r="DB24" s="250">
        <v>0</v>
      </c>
      <c r="DC24" s="281">
        <v>1</v>
      </c>
      <c r="DD24" s="282">
        <v>1</v>
      </c>
      <c r="DE24" s="249">
        <v>1</v>
      </c>
      <c r="DF24" s="250">
        <v>1</v>
      </c>
      <c r="DG24" s="213"/>
      <c r="DH24" s="59">
        <f t="shared" si="17"/>
        <v>15</v>
      </c>
      <c r="DI24" s="59">
        <f t="shared" si="18"/>
        <v>10</v>
      </c>
      <c r="DJ24" s="59">
        <f t="shared" si="19"/>
        <v>8</v>
      </c>
      <c r="DK24" s="61">
        <f t="shared" si="20"/>
        <v>5</v>
      </c>
      <c r="DL24" s="59">
        <f t="shared" si="21"/>
        <v>0</v>
      </c>
      <c r="DM24" s="59">
        <f t="shared" si="22"/>
        <v>0</v>
      </c>
      <c r="DN24" s="59">
        <f t="shared" si="23"/>
        <v>0</v>
      </c>
      <c r="DO24" s="59">
        <f t="shared" si="24"/>
        <v>0</v>
      </c>
      <c r="DP24" s="213"/>
      <c r="DQ24" s="59">
        <f t="shared" si="32"/>
        <v>15</v>
      </c>
      <c r="DR24" s="59">
        <f t="shared" si="29"/>
        <v>10</v>
      </c>
      <c r="DS24" s="59">
        <f t="shared" si="30"/>
        <v>8</v>
      </c>
      <c r="DT24" s="61">
        <f t="shared" si="31"/>
        <v>5</v>
      </c>
      <c r="DU24" s="59">
        <f t="shared" si="25"/>
        <v>0</v>
      </c>
      <c r="DV24" s="59">
        <f t="shared" si="26"/>
        <v>0</v>
      </c>
      <c r="DW24" s="59">
        <f t="shared" si="27"/>
        <v>0</v>
      </c>
      <c r="DX24" s="61">
        <f t="shared" si="28"/>
        <v>0</v>
      </c>
    </row>
    <row r="25" spans="1:128" ht="15.75" thickBot="1">
      <c r="A25" s="113" t="s">
        <v>21</v>
      </c>
      <c r="B25" s="63">
        <v>8</v>
      </c>
      <c r="C25" s="63">
        <v>5</v>
      </c>
      <c r="D25" s="63">
        <v>3</v>
      </c>
      <c r="E25" s="64">
        <v>2</v>
      </c>
      <c r="G25" s="225"/>
      <c r="H25" s="226"/>
      <c r="I25" s="226"/>
      <c r="J25" s="227"/>
      <c r="K25" s="238">
        <v>2</v>
      </c>
      <c r="L25" s="239">
        <v>1</v>
      </c>
      <c r="M25" s="226">
        <v>0</v>
      </c>
      <c r="N25" s="227">
        <v>0</v>
      </c>
      <c r="O25" s="225"/>
      <c r="P25" s="226"/>
      <c r="Q25" s="226"/>
      <c r="R25" s="227"/>
      <c r="S25" s="225"/>
      <c r="T25" s="226"/>
      <c r="U25" s="226"/>
      <c r="V25" s="227"/>
      <c r="W25" s="90"/>
      <c r="X25" s="91"/>
      <c r="Y25" s="91"/>
      <c r="Z25" s="92"/>
      <c r="AA25" s="90">
        <v>2</v>
      </c>
      <c r="AB25" s="91">
        <v>2</v>
      </c>
      <c r="AC25" s="91">
        <v>2</v>
      </c>
      <c r="AD25" s="92">
        <v>2</v>
      </c>
      <c r="AE25" s="90"/>
      <c r="AF25" s="91"/>
      <c r="AG25" s="91"/>
      <c r="AH25" s="92"/>
      <c r="AI25" s="90"/>
      <c r="AJ25" s="91"/>
      <c r="AK25" s="91"/>
      <c r="AL25" s="92"/>
      <c r="AM25" s="192">
        <v>2</v>
      </c>
      <c r="AN25" s="193">
        <v>1</v>
      </c>
      <c r="AO25" s="91">
        <v>0</v>
      </c>
      <c r="AP25" s="92">
        <v>0</v>
      </c>
      <c r="AQ25" s="90"/>
      <c r="AR25" s="91"/>
      <c r="AS25" s="91"/>
      <c r="AT25" s="92"/>
      <c r="AU25" s="90"/>
      <c r="AV25" s="91"/>
      <c r="AW25" s="91"/>
      <c r="AX25" s="92"/>
      <c r="AY25" s="90"/>
      <c r="AZ25" s="91"/>
      <c r="BA25" s="91"/>
      <c r="BB25" s="92"/>
      <c r="BC25" s="90"/>
      <c r="BD25" s="91"/>
      <c r="BE25" s="91"/>
      <c r="BF25" s="92"/>
      <c r="BG25" s="90"/>
      <c r="BH25" s="91"/>
      <c r="BI25" s="91"/>
      <c r="BJ25" s="92"/>
      <c r="BK25" s="90"/>
      <c r="BL25" s="91"/>
      <c r="BM25" s="91"/>
      <c r="BN25" s="92"/>
      <c r="BO25" s="90"/>
      <c r="BP25" s="91"/>
      <c r="BQ25" s="91"/>
      <c r="BR25" s="92"/>
      <c r="BS25" s="90"/>
      <c r="BT25" s="91"/>
      <c r="BU25" s="91"/>
      <c r="BV25" s="92"/>
      <c r="BW25" s="192">
        <v>2</v>
      </c>
      <c r="BX25" s="193">
        <v>1</v>
      </c>
      <c r="BY25" s="193">
        <v>1</v>
      </c>
      <c r="BZ25" s="92">
        <v>0</v>
      </c>
      <c r="CA25" s="90"/>
      <c r="CB25" s="91"/>
      <c r="CC25" s="91"/>
      <c r="CD25" s="92"/>
      <c r="CE25" s="90"/>
      <c r="CF25" s="91"/>
      <c r="CG25" s="91"/>
      <c r="CH25" s="92"/>
      <c r="CI25" s="90"/>
      <c r="CJ25" s="91"/>
      <c r="CK25" s="91"/>
      <c r="CL25" s="92"/>
      <c r="CM25" s="90"/>
      <c r="CN25" s="91"/>
      <c r="CO25" s="91"/>
      <c r="CP25" s="92"/>
      <c r="CQ25" s="90"/>
      <c r="CR25" s="91"/>
      <c r="CS25" s="91"/>
      <c r="CT25" s="92"/>
      <c r="CU25" s="251"/>
      <c r="CV25" s="252"/>
      <c r="CW25" s="252"/>
      <c r="CX25" s="253"/>
      <c r="CY25" s="251"/>
      <c r="CZ25" s="252"/>
      <c r="DA25" s="252"/>
      <c r="DB25" s="253"/>
      <c r="DC25" s="275">
        <v>2</v>
      </c>
      <c r="DD25" s="276">
        <v>1</v>
      </c>
      <c r="DE25" s="252">
        <v>0</v>
      </c>
      <c r="DF25" s="253">
        <v>0</v>
      </c>
      <c r="DG25" s="213"/>
      <c r="DH25" s="90">
        <f t="shared" si="17"/>
        <v>8</v>
      </c>
      <c r="DI25" s="93">
        <f t="shared" si="18"/>
        <v>5</v>
      </c>
      <c r="DJ25" s="93">
        <f t="shared" si="19"/>
        <v>3</v>
      </c>
      <c r="DK25" s="92">
        <f t="shared" si="20"/>
        <v>2</v>
      </c>
      <c r="DL25" s="93">
        <f t="shared" si="21"/>
        <v>0</v>
      </c>
      <c r="DM25" s="93">
        <f t="shared" si="22"/>
        <v>0</v>
      </c>
      <c r="DN25" s="93">
        <f t="shared" si="23"/>
        <v>0</v>
      </c>
      <c r="DO25" s="215">
        <f t="shared" si="24"/>
        <v>0</v>
      </c>
      <c r="DP25" s="213"/>
      <c r="DQ25" s="90">
        <f t="shared" si="32"/>
        <v>8</v>
      </c>
      <c r="DR25" s="93">
        <f t="shared" si="29"/>
        <v>5</v>
      </c>
      <c r="DS25" s="93">
        <f t="shared" si="30"/>
        <v>3</v>
      </c>
      <c r="DT25" s="92">
        <f t="shared" si="31"/>
        <v>2</v>
      </c>
      <c r="DU25" s="93">
        <f t="shared" si="25"/>
        <v>0</v>
      </c>
      <c r="DV25" s="93">
        <f t="shared" si="26"/>
        <v>0</v>
      </c>
      <c r="DW25" s="93">
        <f t="shared" si="27"/>
        <v>0</v>
      </c>
      <c r="DX25" s="92">
        <f t="shared" si="28"/>
        <v>0</v>
      </c>
    </row>
    <row r="26" spans="1:128" ht="15.75" thickTop="1">
      <c r="A26" s="30" t="s">
        <v>22</v>
      </c>
      <c r="B26" s="67">
        <v>8</v>
      </c>
      <c r="C26" s="67">
        <v>5</v>
      </c>
      <c r="D26" s="67">
        <v>3</v>
      </c>
      <c r="E26" s="68">
        <v>2</v>
      </c>
      <c r="G26" s="228"/>
      <c r="H26" s="229"/>
      <c r="I26" s="229"/>
      <c r="J26" s="230"/>
      <c r="K26" s="228"/>
      <c r="L26" s="229"/>
      <c r="M26" s="229"/>
      <c r="N26" s="230"/>
      <c r="O26" s="228">
        <v>1</v>
      </c>
      <c r="P26" s="229">
        <v>1</v>
      </c>
      <c r="Q26" s="229">
        <v>1</v>
      </c>
      <c r="R26" s="230">
        <v>1</v>
      </c>
      <c r="S26" s="228"/>
      <c r="T26" s="229"/>
      <c r="U26" s="229"/>
      <c r="V26" s="230"/>
      <c r="W26" s="173"/>
      <c r="X26" s="57"/>
      <c r="Y26" s="57"/>
      <c r="Z26" s="58"/>
      <c r="AA26" s="173"/>
      <c r="AB26" s="57"/>
      <c r="AC26" s="57"/>
      <c r="AD26" s="58"/>
      <c r="AE26" s="173"/>
      <c r="AF26" s="57"/>
      <c r="AG26" s="57"/>
      <c r="AH26" s="58"/>
      <c r="AI26" s="202">
        <v>1</v>
      </c>
      <c r="AJ26" s="57">
        <v>0</v>
      </c>
      <c r="AK26" s="57">
        <v>0</v>
      </c>
      <c r="AL26" s="58">
        <v>0</v>
      </c>
      <c r="AM26" s="202">
        <v>2</v>
      </c>
      <c r="AN26" s="203">
        <v>1</v>
      </c>
      <c r="AO26" s="203">
        <v>1</v>
      </c>
      <c r="AP26" s="58">
        <v>0</v>
      </c>
      <c r="AQ26" s="173"/>
      <c r="AR26" s="57"/>
      <c r="AS26" s="57"/>
      <c r="AT26" s="58"/>
      <c r="AU26" s="202">
        <v>1</v>
      </c>
      <c r="AV26" s="203">
        <v>1</v>
      </c>
      <c r="AW26" s="57">
        <v>0</v>
      </c>
      <c r="AX26" s="58">
        <v>0</v>
      </c>
      <c r="AY26" s="202">
        <v>1</v>
      </c>
      <c r="AZ26" s="57">
        <v>0</v>
      </c>
      <c r="BA26" s="57">
        <v>0</v>
      </c>
      <c r="BB26" s="58">
        <v>0</v>
      </c>
      <c r="BC26" s="173"/>
      <c r="BD26" s="57"/>
      <c r="BE26" s="57"/>
      <c r="BF26" s="58"/>
      <c r="BG26" s="173"/>
      <c r="BH26" s="57"/>
      <c r="BI26" s="57"/>
      <c r="BJ26" s="58"/>
      <c r="BK26" s="173"/>
      <c r="BL26" s="57"/>
      <c r="BM26" s="57"/>
      <c r="BN26" s="58"/>
      <c r="BO26" s="173"/>
      <c r="BP26" s="57"/>
      <c r="BQ26" s="57"/>
      <c r="BR26" s="58"/>
      <c r="BS26" s="173"/>
      <c r="BT26" s="57"/>
      <c r="BU26" s="57"/>
      <c r="BV26" s="58"/>
      <c r="BW26" s="173"/>
      <c r="BX26" s="57"/>
      <c r="BY26" s="57"/>
      <c r="BZ26" s="58"/>
      <c r="CA26" s="173"/>
      <c r="CB26" s="57"/>
      <c r="CC26" s="57"/>
      <c r="CD26" s="58"/>
      <c r="CE26" s="173"/>
      <c r="CF26" s="57"/>
      <c r="CG26" s="57"/>
      <c r="CH26" s="58"/>
      <c r="CI26" s="173"/>
      <c r="CJ26" s="57"/>
      <c r="CK26" s="57"/>
      <c r="CL26" s="58"/>
      <c r="CM26" s="173">
        <v>1</v>
      </c>
      <c r="CN26" s="57">
        <v>1</v>
      </c>
      <c r="CO26" s="57">
        <v>1</v>
      </c>
      <c r="CP26" s="58">
        <v>1</v>
      </c>
      <c r="CQ26" s="202">
        <v>1</v>
      </c>
      <c r="CR26" s="203">
        <v>1</v>
      </c>
      <c r="CS26" s="57">
        <v>0</v>
      </c>
      <c r="CT26" s="58">
        <v>0</v>
      </c>
      <c r="CU26" s="254"/>
      <c r="CV26" s="255"/>
      <c r="CW26" s="255"/>
      <c r="CX26" s="256"/>
      <c r="CY26" s="254">
        <v>1</v>
      </c>
      <c r="CZ26" s="255">
        <v>1</v>
      </c>
      <c r="DA26" s="255">
        <v>1</v>
      </c>
      <c r="DB26" s="256">
        <v>1</v>
      </c>
      <c r="DC26" s="254"/>
      <c r="DD26" s="255"/>
      <c r="DE26" s="255"/>
      <c r="DF26" s="256"/>
      <c r="DG26" s="213"/>
      <c r="DH26" s="56">
        <f t="shared" si="17"/>
        <v>8</v>
      </c>
      <c r="DI26" s="56">
        <f t="shared" si="18"/>
        <v>5</v>
      </c>
      <c r="DJ26" s="56">
        <f t="shared" si="19"/>
        <v>3</v>
      </c>
      <c r="DK26" s="58">
        <f t="shared" si="20"/>
        <v>2</v>
      </c>
      <c r="DL26" s="56">
        <f t="shared" si="21"/>
        <v>0</v>
      </c>
      <c r="DM26" s="56">
        <f t="shared" si="22"/>
        <v>0</v>
      </c>
      <c r="DN26" s="56">
        <f t="shared" si="23"/>
        <v>0</v>
      </c>
      <c r="DO26" s="56">
        <f t="shared" si="24"/>
        <v>0</v>
      </c>
      <c r="DP26" s="213"/>
      <c r="DQ26" s="56">
        <f t="shared" si="32"/>
        <v>8</v>
      </c>
      <c r="DR26" s="56">
        <f t="shared" si="29"/>
        <v>5</v>
      </c>
      <c r="DS26" s="56">
        <f t="shared" si="30"/>
        <v>3</v>
      </c>
      <c r="DT26" s="58">
        <f t="shared" si="31"/>
        <v>2</v>
      </c>
      <c r="DU26" s="56">
        <f t="shared" si="25"/>
        <v>0</v>
      </c>
      <c r="DV26" s="56">
        <f t="shared" si="26"/>
        <v>0</v>
      </c>
      <c r="DW26" s="56">
        <f t="shared" si="27"/>
        <v>0</v>
      </c>
      <c r="DX26" s="58">
        <f t="shared" si="28"/>
        <v>0</v>
      </c>
    </row>
    <row r="27" spans="1:128">
      <c r="A27" s="30" t="s">
        <v>5</v>
      </c>
      <c r="B27" s="39">
        <v>8</v>
      </c>
      <c r="C27" s="39">
        <v>5</v>
      </c>
      <c r="D27" s="39">
        <v>3</v>
      </c>
      <c r="E27" s="40">
        <v>2</v>
      </c>
      <c r="G27" s="222">
        <v>1</v>
      </c>
      <c r="H27" s="223">
        <v>1</v>
      </c>
      <c r="I27" s="223">
        <v>1</v>
      </c>
      <c r="J27" s="224">
        <v>1</v>
      </c>
      <c r="K27" s="237">
        <v>1</v>
      </c>
      <c r="L27" s="291">
        <v>0</v>
      </c>
      <c r="M27" s="291">
        <v>0</v>
      </c>
      <c r="N27" s="292">
        <v>0</v>
      </c>
      <c r="O27" s="222"/>
      <c r="P27" s="223"/>
      <c r="Q27" s="223"/>
      <c r="R27" s="224"/>
      <c r="S27" s="222"/>
      <c r="T27" s="223"/>
      <c r="U27" s="223"/>
      <c r="V27" s="224"/>
      <c r="W27" s="190">
        <v>1</v>
      </c>
      <c r="X27" s="60">
        <v>0</v>
      </c>
      <c r="Y27" s="60">
        <v>0</v>
      </c>
      <c r="Z27" s="61">
        <v>0</v>
      </c>
      <c r="AA27" s="171"/>
      <c r="AB27" s="60"/>
      <c r="AC27" s="60"/>
      <c r="AD27" s="61"/>
      <c r="AE27" s="171"/>
      <c r="AF27" s="60"/>
      <c r="AG27" s="60"/>
      <c r="AH27" s="61"/>
      <c r="AI27" s="171"/>
      <c r="AJ27" s="60"/>
      <c r="AK27" s="60"/>
      <c r="AL27" s="61"/>
      <c r="AM27" s="171"/>
      <c r="AN27" s="60"/>
      <c r="AO27" s="60"/>
      <c r="AP27" s="61"/>
      <c r="AQ27" s="171"/>
      <c r="AR27" s="60"/>
      <c r="AS27" s="60"/>
      <c r="AT27" s="61"/>
      <c r="AU27" s="171"/>
      <c r="AV27" s="60"/>
      <c r="AW27" s="60"/>
      <c r="AX27" s="61"/>
      <c r="AY27" s="171"/>
      <c r="AZ27" s="60"/>
      <c r="BA27" s="60"/>
      <c r="BB27" s="61"/>
      <c r="BC27" s="171"/>
      <c r="BD27" s="60"/>
      <c r="BE27" s="60"/>
      <c r="BF27" s="61"/>
      <c r="BG27" s="190">
        <v>1</v>
      </c>
      <c r="BH27" s="191">
        <v>1</v>
      </c>
      <c r="BI27" s="191">
        <v>1</v>
      </c>
      <c r="BJ27" s="61">
        <v>0</v>
      </c>
      <c r="BK27" s="171"/>
      <c r="BL27" s="60"/>
      <c r="BM27" s="60"/>
      <c r="BN27" s="61"/>
      <c r="BO27" s="171"/>
      <c r="BP27" s="60"/>
      <c r="BQ27" s="60"/>
      <c r="BR27" s="61"/>
      <c r="BS27" s="171"/>
      <c r="BT27" s="60"/>
      <c r="BU27" s="60"/>
      <c r="BV27" s="61"/>
      <c r="BW27" s="171"/>
      <c r="BX27" s="60"/>
      <c r="BY27" s="60"/>
      <c r="BZ27" s="61"/>
      <c r="CA27" s="171">
        <v>2</v>
      </c>
      <c r="CB27" s="60">
        <v>2</v>
      </c>
      <c r="CC27" s="60">
        <v>1</v>
      </c>
      <c r="CD27" s="61">
        <v>1</v>
      </c>
      <c r="CE27" s="171"/>
      <c r="CF27" s="60"/>
      <c r="CG27" s="60"/>
      <c r="CH27" s="61"/>
      <c r="CI27" s="171"/>
      <c r="CJ27" s="60"/>
      <c r="CK27" s="60"/>
      <c r="CL27" s="61"/>
      <c r="CM27" s="190">
        <v>2</v>
      </c>
      <c r="CN27" s="191">
        <v>1</v>
      </c>
      <c r="CO27" s="60">
        <v>0</v>
      </c>
      <c r="CP27" s="61">
        <v>0</v>
      </c>
      <c r="CQ27" s="171"/>
      <c r="CR27" s="60"/>
      <c r="CS27" s="60"/>
      <c r="CT27" s="61"/>
      <c r="CU27" s="281">
        <v>2</v>
      </c>
      <c r="CV27" s="282">
        <v>1</v>
      </c>
      <c r="CW27" s="282">
        <v>1</v>
      </c>
      <c r="CX27" s="283">
        <v>1</v>
      </c>
      <c r="CY27" s="248"/>
      <c r="CZ27" s="249"/>
      <c r="DA27" s="249"/>
      <c r="DB27" s="250"/>
      <c r="DC27" s="248"/>
      <c r="DD27" s="249"/>
      <c r="DE27" s="249"/>
      <c r="DF27" s="250"/>
      <c r="DG27" s="213"/>
      <c r="DH27" s="59">
        <f t="shared" si="17"/>
        <v>8</v>
      </c>
      <c r="DI27" s="59">
        <f t="shared" si="18"/>
        <v>5</v>
      </c>
      <c r="DJ27" s="59">
        <f t="shared" si="19"/>
        <v>3</v>
      </c>
      <c r="DK27" s="61">
        <f t="shared" si="20"/>
        <v>2</v>
      </c>
      <c r="DL27" s="59">
        <f t="shared" si="21"/>
        <v>0</v>
      </c>
      <c r="DM27" s="59">
        <f t="shared" si="22"/>
        <v>0</v>
      </c>
      <c r="DN27" s="59">
        <f t="shared" si="23"/>
        <v>0</v>
      </c>
      <c r="DO27" s="59">
        <f t="shared" si="24"/>
        <v>0</v>
      </c>
      <c r="DP27" s="213"/>
      <c r="DQ27" s="59">
        <f t="shared" si="32"/>
        <v>8</v>
      </c>
      <c r="DR27" s="59">
        <f t="shared" si="29"/>
        <v>5</v>
      </c>
      <c r="DS27" s="59">
        <f t="shared" si="30"/>
        <v>3</v>
      </c>
      <c r="DT27" s="61">
        <f t="shared" si="31"/>
        <v>2</v>
      </c>
      <c r="DU27" s="59">
        <f t="shared" si="25"/>
        <v>0</v>
      </c>
      <c r="DV27" s="59">
        <f t="shared" si="26"/>
        <v>0</v>
      </c>
      <c r="DW27" s="59">
        <f t="shared" si="27"/>
        <v>0</v>
      </c>
      <c r="DX27" s="61">
        <f t="shared" si="28"/>
        <v>0</v>
      </c>
    </row>
    <row r="28" spans="1:128">
      <c r="A28" s="30" t="s">
        <v>23</v>
      </c>
      <c r="B28" s="39">
        <v>5</v>
      </c>
      <c r="C28" s="39">
        <v>3</v>
      </c>
      <c r="D28" s="39">
        <v>2</v>
      </c>
      <c r="E28" s="40">
        <v>1</v>
      </c>
      <c r="G28" s="332"/>
      <c r="H28" s="333"/>
      <c r="I28" s="333"/>
      <c r="J28" s="224"/>
      <c r="K28" s="332"/>
      <c r="L28" s="333"/>
      <c r="M28" s="333"/>
      <c r="N28" s="224"/>
      <c r="O28" s="332"/>
      <c r="P28" s="333"/>
      <c r="Q28" s="333"/>
      <c r="R28" s="224"/>
      <c r="S28" s="332">
        <v>2</v>
      </c>
      <c r="T28" s="333">
        <v>1</v>
      </c>
      <c r="U28" s="333">
        <v>0</v>
      </c>
      <c r="V28" s="224">
        <v>0</v>
      </c>
      <c r="W28" s="311"/>
      <c r="X28" s="312"/>
      <c r="Y28" s="312"/>
      <c r="Z28" s="61"/>
      <c r="AA28" s="171"/>
      <c r="AB28" s="60"/>
      <c r="AC28" s="60"/>
      <c r="AD28" s="61"/>
      <c r="AE28" s="311"/>
      <c r="AF28" s="312"/>
      <c r="AG28" s="312"/>
      <c r="AH28" s="61"/>
      <c r="AI28" s="311"/>
      <c r="AJ28" s="312"/>
      <c r="AK28" s="312"/>
      <c r="AL28" s="61"/>
      <c r="AM28" s="311"/>
      <c r="AN28" s="312"/>
      <c r="AO28" s="312"/>
      <c r="AP28" s="61"/>
      <c r="AQ28" s="311"/>
      <c r="AR28" s="312"/>
      <c r="AS28" s="312"/>
      <c r="AT28" s="61"/>
      <c r="AU28" s="311">
        <v>1</v>
      </c>
      <c r="AV28" s="312">
        <v>1</v>
      </c>
      <c r="AW28" s="312">
        <v>1</v>
      </c>
      <c r="AX28" s="61">
        <v>0</v>
      </c>
      <c r="AY28" s="311"/>
      <c r="AZ28" s="312"/>
      <c r="BA28" s="312"/>
      <c r="BB28" s="61"/>
      <c r="BC28" s="311"/>
      <c r="BD28" s="312"/>
      <c r="BE28" s="312"/>
      <c r="BF28" s="61"/>
      <c r="BG28" s="311"/>
      <c r="BH28" s="312"/>
      <c r="BI28" s="312"/>
      <c r="BJ28" s="61"/>
      <c r="BK28" s="311"/>
      <c r="BL28" s="312"/>
      <c r="BM28" s="312"/>
      <c r="BN28" s="61"/>
      <c r="BO28" s="311"/>
      <c r="BP28" s="312"/>
      <c r="BQ28" s="312"/>
      <c r="BR28" s="61"/>
      <c r="BS28" s="311"/>
      <c r="BT28" s="312"/>
      <c r="BU28" s="312"/>
      <c r="BV28" s="61"/>
      <c r="BW28" s="311"/>
      <c r="BX28" s="312"/>
      <c r="BY28" s="312"/>
      <c r="BZ28" s="61"/>
      <c r="CA28" s="311"/>
      <c r="CB28" s="312"/>
      <c r="CC28" s="312"/>
      <c r="CD28" s="61"/>
      <c r="CE28" s="311">
        <v>2</v>
      </c>
      <c r="CF28" s="312">
        <v>1</v>
      </c>
      <c r="CG28" s="312">
        <v>1</v>
      </c>
      <c r="CH28" s="198">
        <v>1</v>
      </c>
      <c r="CI28" s="311"/>
      <c r="CJ28" s="312"/>
      <c r="CK28" s="312"/>
      <c r="CL28" s="61"/>
      <c r="CM28" s="311"/>
      <c r="CN28" s="312"/>
      <c r="CO28" s="312"/>
      <c r="CP28" s="61"/>
      <c r="CQ28" s="311"/>
      <c r="CR28" s="312"/>
      <c r="CS28" s="312"/>
      <c r="CT28" s="61"/>
      <c r="CU28" s="320"/>
      <c r="CV28" s="249"/>
      <c r="CW28" s="249"/>
      <c r="CX28" s="250"/>
      <c r="CY28" s="320">
        <v>2</v>
      </c>
      <c r="CZ28" s="321">
        <v>1</v>
      </c>
      <c r="DA28" s="249">
        <v>0</v>
      </c>
      <c r="DB28" s="250">
        <v>0</v>
      </c>
      <c r="DC28" s="320"/>
      <c r="DD28" s="321"/>
      <c r="DE28" s="321"/>
      <c r="DF28" s="250"/>
      <c r="DG28" s="213"/>
      <c r="DH28" s="59">
        <f t="shared" si="17"/>
        <v>5</v>
      </c>
      <c r="DI28" s="59">
        <f t="shared" si="18"/>
        <v>3</v>
      </c>
      <c r="DJ28" s="59">
        <f t="shared" si="19"/>
        <v>2</v>
      </c>
      <c r="DK28" s="61">
        <f t="shared" si="20"/>
        <v>1</v>
      </c>
      <c r="DL28" s="59">
        <f t="shared" si="21"/>
        <v>0</v>
      </c>
      <c r="DM28" s="59">
        <f t="shared" si="22"/>
        <v>0</v>
      </c>
      <c r="DN28" s="59">
        <f t="shared" si="23"/>
        <v>0</v>
      </c>
      <c r="DO28" s="59">
        <f t="shared" si="24"/>
        <v>0</v>
      </c>
      <c r="DP28" s="213"/>
      <c r="DQ28" s="59">
        <f t="shared" si="32"/>
        <v>5</v>
      </c>
      <c r="DR28" s="59">
        <f t="shared" si="29"/>
        <v>3</v>
      </c>
      <c r="DS28" s="59">
        <f t="shared" si="30"/>
        <v>2</v>
      </c>
      <c r="DT28" s="61">
        <f t="shared" si="31"/>
        <v>1</v>
      </c>
      <c r="DU28" s="59">
        <f t="shared" si="25"/>
        <v>0</v>
      </c>
      <c r="DV28" s="59">
        <f t="shared" si="26"/>
        <v>0</v>
      </c>
      <c r="DW28" s="59">
        <f t="shared" si="27"/>
        <v>0</v>
      </c>
      <c r="DX28" s="61">
        <f t="shared" si="28"/>
        <v>0</v>
      </c>
    </row>
    <row r="29" spans="1:128" ht="15.75" thickBot="1">
      <c r="A29" s="30" t="s">
        <v>24</v>
      </c>
      <c r="B29" s="46">
        <v>10</v>
      </c>
      <c r="C29" s="46">
        <v>8</v>
      </c>
      <c r="D29" s="46">
        <v>5</v>
      </c>
      <c r="E29" s="47">
        <v>3</v>
      </c>
      <c r="G29" s="231">
        <v>1</v>
      </c>
      <c r="H29" s="232">
        <v>1</v>
      </c>
      <c r="I29" s="232">
        <v>0</v>
      </c>
      <c r="J29" s="233">
        <v>0</v>
      </c>
      <c r="K29" s="231">
        <v>0</v>
      </c>
      <c r="L29" s="232">
        <v>0</v>
      </c>
      <c r="M29" s="232">
        <v>0</v>
      </c>
      <c r="N29" s="233">
        <v>0</v>
      </c>
      <c r="O29" s="231">
        <v>1</v>
      </c>
      <c r="P29" s="232">
        <v>1</v>
      </c>
      <c r="Q29" s="232">
        <v>1</v>
      </c>
      <c r="R29" s="266">
        <v>0</v>
      </c>
      <c r="S29" s="231">
        <v>0</v>
      </c>
      <c r="T29" s="232">
        <v>0</v>
      </c>
      <c r="U29" s="232">
        <v>0</v>
      </c>
      <c r="V29" s="233">
        <v>0</v>
      </c>
      <c r="W29" s="199">
        <v>1</v>
      </c>
      <c r="X29" s="175">
        <v>0</v>
      </c>
      <c r="Y29" s="175">
        <v>0</v>
      </c>
      <c r="Z29" s="176">
        <v>0</v>
      </c>
      <c r="AA29" s="174">
        <v>2</v>
      </c>
      <c r="AB29" s="175">
        <v>2</v>
      </c>
      <c r="AC29" s="175">
        <v>2</v>
      </c>
      <c r="AD29" s="176">
        <v>2</v>
      </c>
      <c r="AE29" s="174">
        <v>1</v>
      </c>
      <c r="AF29" s="175">
        <v>1</v>
      </c>
      <c r="AG29" s="175">
        <v>1</v>
      </c>
      <c r="AH29" s="176">
        <v>1</v>
      </c>
      <c r="AI29" s="174">
        <v>1</v>
      </c>
      <c r="AJ29" s="175">
        <v>1</v>
      </c>
      <c r="AK29" s="200">
        <v>0</v>
      </c>
      <c r="AL29" s="201">
        <v>0</v>
      </c>
      <c r="AM29" s="174">
        <v>0</v>
      </c>
      <c r="AN29" s="175">
        <v>0</v>
      </c>
      <c r="AO29" s="175">
        <v>0</v>
      </c>
      <c r="AP29" s="176">
        <v>0</v>
      </c>
      <c r="AQ29" s="174">
        <v>0</v>
      </c>
      <c r="AR29" s="175">
        <v>0</v>
      </c>
      <c r="AS29" s="175">
        <v>0</v>
      </c>
      <c r="AT29" s="176">
        <v>0</v>
      </c>
      <c r="AU29" s="174">
        <v>0</v>
      </c>
      <c r="AV29" s="175">
        <v>0</v>
      </c>
      <c r="AW29" s="175">
        <v>0</v>
      </c>
      <c r="AX29" s="176">
        <v>0</v>
      </c>
      <c r="AY29" s="174">
        <v>0</v>
      </c>
      <c r="AZ29" s="175">
        <v>0</v>
      </c>
      <c r="BA29" s="175">
        <v>0</v>
      </c>
      <c r="BB29" s="176">
        <v>0</v>
      </c>
      <c r="BC29" s="174">
        <v>0</v>
      </c>
      <c r="BD29" s="175">
        <v>0</v>
      </c>
      <c r="BE29" s="175">
        <v>0</v>
      </c>
      <c r="BF29" s="176">
        <v>0</v>
      </c>
      <c r="BG29" s="174">
        <v>0</v>
      </c>
      <c r="BH29" s="175">
        <v>0</v>
      </c>
      <c r="BI29" s="175">
        <v>0</v>
      </c>
      <c r="BJ29" s="176">
        <v>0</v>
      </c>
      <c r="BK29" s="174">
        <v>0</v>
      </c>
      <c r="BL29" s="175">
        <v>0</v>
      </c>
      <c r="BM29" s="175">
        <v>0</v>
      </c>
      <c r="BN29" s="176">
        <v>0</v>
      </c>
      <c r="BO29" s="174">
        <v>1</v>
      </c>
      <c r="BP29" s="175">
        <v>1</v>
      </c>
      <c r="BQ29" s="200">
        <v>0</v>
      </c>
      <c r="BR29" s="201">
        <v>0</v>
      </c>
      <c r="BS29" s="174">
        <v>0</v>
      </c>
      <c r="BT29" s="175">
        <v>0</v>
      </c>
      <c r="BU29" s="175">
        <v>0</v>
      </c>
      <c r="BV29" s="176">
        <v>0</v>
      </c>
      <c r="BW29" s="174">
        <v>0</v>
      </c>
      <c r="BX29" s="175">
        <v>0</v>
      </c>
      <c r="BY29" s="175">
        <v>0</v>
      </c>
      <c r="BZ29" s="176">
        <v>0</v>
      </c>
      <c r="CA29" s="174">
        <v>0</v>
      </c>
      <c r="CB29" s="175">
        <v>0</v>
      </c>
      <c r="CC29" s="175">
        <v>0</v>
      </c>
      <c r="CD29" s="176">
        <v>0</v>
      </c>
      <c r="CE29" s="174">
        <v>1</v>
      </c>
      <c r="CF29" s="175">
        <v>1</v>
      </c>
      <c r="CG29" s="200">
        <v>1</v>
      </c>
      <c r="CH29" s="201">
        <v>0</v>
      </c>
      <c r="CI29" s="174">
        <v>0</v>
      </c>
      <c r="CJ29" s="175">
        <v>0</v>
      </c>
      <c r="CK29" s="175">
        <v>0</v>
      </c>
      <c r="CL29" s="176">
        <v>0</v>
      </c>
      <c r="CM29" s="174">
        <v>1</v>
      </c>
      <c r="CN29" s="175">
        <v>0</v>
      </c>
      <c r="CO29" s="175">
        <v>0</v>
      </c>
      <c r="CP29" s="176">
        <v>0</v>
      </c>
      <c r="CQ29" s="174">
        <v>0</v>
      </c>
      <c r="CR29" s="175">
        <v>0</v>
      </c>
      <c r="CS29" s="175">
        <v>0</v>
      </c>
      <c r="CT29" s="176">
        <v>0</v>
      </c>
      <c r="CU29" s="257">
        <v>0</v>
      </c>
      <c r="CV29" s="258">
        <v>0</v>
      </c>
      <c r="CW29" s="258">
        <v>0</v>
      </c>
      <c r="CX29" s="259">
        <v>0</v>
      </c>
      <c r="CY29" s="257">
        <v>1</v>
      </c>
      <c r="CZ29" s="258">
        <v>1</v>
      </c>
      <c r="DA29" s="258">
        <v>1</v>
      </c>
      <c r="DB29" s="285">
        <v>0</v>
      </c>
      <c r="DC29" s="347">
        <v>1</v>
      </c>
      <c r="DD29" s="284">
        <v>1</v>
      </c>
      <c r="DE29" s="258">
        <v>0</v>
      </c>
      <c r="DF29" s="259">
        <v>0</v>
      </c>
      <c r="DG29" s="213"/>
      <c r="DH29" s="59">
        <f t="shared" si="17"/>
        <v>10</v>
      </c>
      <c r="DI29" s="59">
        <f t="shared" si="18"/>
        <v>8</v>
      </c>
      <c r="DJ29" s="59">
        <f t="shared" si="19"/>
        <v>5</v>
      </c>
      <c r="DK29" s="176">
        <f t="shared" si="20"/>
        <v>3</v>
      </c>
      <c r="DL29" s="59">
        <f t="shared" si="21"/>
        <v>0</v>
      </c>
      <c r="DM29" s="59">
        <f t="shared" si="22"/>
        <v>0</v>
      </c>
      <c r="DN29" s="59">
        <f t="shared" si="23"/>
        <v>0</v>
      </c>
      <c r="DO29" s="59">
        <f t="shared" si="24"/>
        <v>0</v>
      </c>
      <c r="DP29" s="213"/>
      <c r="DQ29" s="59">
        <f t="shared" si="32"/>
        <v>10</v>
      </c>
      <c r="DR29" s="59">
        <f t="shared" si="29"/>
        <v>8</v>
      </c>
      <c r="DS29" s="59">
        <f t="shared" si="30"/>
        <v>5</v>
      </c>
      <c r="DT29" s="176">
        <f t="shared" si="31"/>
        <v>3</v>
      </c>
      <c r="DU29" s="59">
        <f t="shared" si="25"/>
        <v>0</v>
      </c>
      <c r="DV29" s="59">
        <f t="shared" si="26"/>
        <v>0</v>
      </c>
      <c r="DW29" s="59">
        <f t="shared" si="27"/>
        <v>0</v>
      </c>
      <c r="DX29" s="176">
        <f t="shared" si="28"/>
        <v>0</v>
      </c>
    </row>
    <row r="30" spans="1:128" ht="24" thickBot="1">
      <c r="A30" s="2" t="s">
        <v>37</v>
      </c>
      <c r="B30" s="380"/>
      <c r="C30" s="380"/>
      <c r="D30" s="380"/>
      <c r="E30" s="380"/>
      <c r="G30" s="378"/>
      <c r="H30" s="378"/>
      <c r="I30" s="378"/>
      <c r="J30" s="378"/>
      <c r="K30" s="378"/>
      <c r="L30" s="378"/>
      <c r="M30" s="378"/>
      <c r="N30" s="378"/>
      <c r="O30" s="378"/>
      <c r="P30" s="378"/>
      <c r="Q30" s="378"/>
      <c r="R30" s="378"/>
      <c r="S30" s="378"/>
      <c r="T30" s="378"/>
      <c r="U30" s="378"/>
      <c r="V30" s="378"/>
      <c r="W30" s="371"/>
      <c r="X30" s="371"/>
      <c r="Y30" s="371"/>
      <c r="Z30" s="371"/>
      <c r="AA30" s="371"/>
      <c r="AB30" s="371"/>
      <c r="AC30" s="371"/>
      <c r="AD30" s="371"/>
      <c r="AE30" s="371"/>
      <c r="AF30" s="371"/>
      <c r="AG30" s="371"/>
      <c r="AH30" s="371"/>
      <c r="AI30" s="371"/>
      <c r="AJ30" s="371"/>
      <c r="AK30" s="371"/>
      <c r="AL30" s="371"/>
      <c r="AM30" s="371"/>
      <c r="AN30" s="371"/>
      <c r="AO30" s="371"/>
      <c r="AP30" s="371"/>
      <c r="AQ30" s="371"/>
      <c r="AR30" s="371"/>
      <c r="AS30" s="371"/>
      <c r="AT30" s="371"/>
      <c r="AU30" s="371"/>
      <c r="AV30" s="371"/>
      <c r="AW30" s="371"/>
      <c r="AX30" s="371"/>
      <c r="AY30" s="371"/>
      <c r="AZ30" s="371"/>
      <c r="BA30" s="371"/>
      <c r="BB30" s="371"/>
      <c r="BC30" s="371"/>
      <c r="BD30" s="371"/>
      <c r="BE30" s="371"/>
      <c r="BF30" s="371"/>
      <c r="BG30" s="371"/>
      <c r="BH30" s="371"/>
      <c r="BI30" s="371"/>
      <c r="BJ30" s="371"/>
      <c r="BK30" s="371"/>
      <c r="BL30" s="371"/>
      <c r="BM30" s="371"/>
      <c r="BN30" s="371"/>
      <c r="BO30" s="371"/>
      <c r="BP30" s="371"/>
      <c r="BQ30" s="371"/>
      <c r="BR30" s="371"/>
      <c r="BS30" s="371"/>
      <c r="BT30" s="371"/>
      <c r="BU30" s="371"/>
      <c r="BV30" s="371"/>
      <c r="BW30" s="371"/>
      <c r="BX30" s="371"/>
      <c r="BY30" s="371"/>
      <c r="BZ30" s="371"/>
      <c r="CA30" s="371"/>
      <c r="CB30" s="371"/>
      <c r="CC30" s="371"/>
      <c r="CD30" s="371"/>
      <c r="CE30" s="371"/>
      <c r="CF30" s="371"/>
      <c r="CG30" s="371"/>
      <c r="CH30" s="371"/>
      <c r="CI30" s="371"/>
      <c r="CJ30" s="371"/>
      <c r="CK30" s="371"/>
      <c r="CL30" s="371"/>
      <c r="CM30" s="371"/>
      <c r="CN30" s="371"/>
      <c r="CO30" s="371"/>
      <c r="CP30" s="371"/>
      <c r="CQ30" s="371"/>
      <c r="CR30" s="371"/>
      <c r="CS30" s="371"/>
      <c r="CT30" s="371"/>
      <c r="CU30" s="374"/>
      <c r="CV30" s="374"/>
      <c r="CW30" s="374"/>
      <c r="CX30" s="374"/>
      <c r="CY30" s="374"/>
      <c r="CZ30" s="374"/>
      <c r="DA30" s="374"/>
      <c r="DB30" s="374"/>
      <c r="DC30" s="374"/>
      <c r="DD30" s="374"/>
      <c r="DE30" s="374"/>
      <c r="DF30" s="374"/>
      <c r="DH30" s="371"/>
      <c r="DI30" s="371"/>
      <c r="DJ30" s="371"/>
      <c r="DK30" s="371"/>
      <c r="DL30" s="371"/>
      <c r="DM30" s="371"/>
      <c r="DN30" s="371"/>
      <c r="DO30" s="371"/>
      <c r="DQ30" s="371"/>
      <c r="DR30" s="371"/>
      <c r="DS30" s="371"/>
      <c r="DT30" s="371"/>
      <c r="DU30" s="371"/>
      <c r="DV30" s="371"/>
      <c r="DW30" s="371"/>
      <c r="DX30" s="371"/>
    </row>
    <row r="31" spans="1:128">
      <c r="A31" s="30" t="s">
        <v>27</v>
      </c>
      <c r="B31" s="32">
        <v>8</v>
      </c>
      <c r="C31" s="32">
        <v>5</v>
      </c>
      <c r="D31" s="32">
        <v>5</v>
      </c>
      <c r="E31" s="33">
        <v>3</v>
      </c>
      <c r="G31" s="334"/>
      <c r="H31" s="335"/>
      <c r="I31" s="335"/>
      <c r="J31" s="336"/>
      <c r="K31" s="334"/>
      <c r="L31" s="335"/>
      <c r="M31" s="335"/>
      <c r="N31" s="336"/>
      <c r="O31" s="334"/>
      <c r="P31" s="335"/>
      <c r="Q31" s="335"/>
      <c r="R31" s="336"/>
      <c r="S31" s="334"/>
      <c r="T31" s="335"/>
      <c r="U31" s="335"/>
      <c r="V31" s="336"/>
      <c r="W31" s="313">
        <v>2</v>
      </c>
      <c r="X31" s="314">
        <v>1</v>
      </c>
      <c r="Y31" s="314">
        <v>1</v>
      </c>
      <c r="Z31" s="315">
        <v>0</v>
      </c>
      <c r="AA31" s="313"/>
      <c r="AB31" s="314"/>
      <c r="AC31" s="314"/>
      <c r="AD31" s="315"/>
      <c r="AE31" s="313">
        <v>1</v>
      </c>
      <c r="AF31" s="314">
        <v>1</v>
      </c>
      <c r="AG31" s="314">
        <v>1</v>
      </c>
      <c r="AH31" s="315">
        <v>0</v>
      </c>
      <c r="AI31" s="313"/>
      <c r="AJ31" s="314"/>
      <c r="AK31" s="314"/>
      <c r="AL31" s="315"/>
      <c r="AM31" s="313"/>
      <c r="AN31" s="314"/>
      <c r="AO31" s="314"/>
      <c r="AP31" s="315"/>
      <c r="AQ31" s="313"/>
      <c r="AR31" s="314"/>
      <c r="AS31" s="314"/>
      <c r="AT31" s="315"/>
      <c r="AU31" s="313"/>
      <c r="AV31" s="314"/>
      <c r="AW31" s="314"/>
      <c r="AX31" s="315"/>
      <c r="AY31" s="313"/>
      <c r="AZ31" s="314"/>
      <c r="BA31" s="314"/>
      <c r="BB31" s="315"/>
      <c r="BC31" s="313"/>
      <c r="BD31" s="314"/>
      <c r="BE31" s="314"/>
      <c r="BF31" s="315"/>
      <c r="BG31" s="313">
        <v>2</v>
      </c>
      <c r="BH31" s="314">
        <v>1</v>
      </c>
      <c r="BI31" s="314">
        <v>1</v>
      </c>
      <c r="BJ31" s="315">
        <v>1</v>
      </c>
      <c r="BK31" s="313"/>
      <c r="BL31" s="314"/>
      <c r="BM31" s="314"/>
      <c r="BN31" s="315"/>
      <c r="BO31" s="313">
        <v>2</v>
      </c>
      <c r="BP31" s="314">
        <v>1</v>
      </c>
      <c r="BQ31" s="314">
        <v>1</v>
      </c>
      <c r="BR31" s="315">
        <v>1</v>
      </c>
      <c r="BS31" s="313"/>
      <c r="BT31" s="314"/>
      <c r="BU31" s="314"/>
      <c r="BV31" s="315"/>
      <c r="BW31" s="313"/>
      <c r="BX31" s="314"/>
      <c r="BY31" s="314"/>
      <c r="BZ31" s="315"/>
      <c r="CA31" s="313"/>
      <c r="CB31" s="314"/>
      <c r="CC31" s="314"/>
      <c r="CD31" s="315"/>
      <c r="CE31" s="313"/>
      <c r="CF31" s="314"/>
      <c r="CG31" s="314"/>
      <c r="CH31" s="315"/>
      <c r="CI31" s="313"/>
      <c r="CJ31" s="314"/>
      <c r="CK31" s="314"/>
      <c r="CL31" s="315"/>
      <c r="CM31" s="313"/>
      <c r="CN31" s="314"/>
      <c r="CO31" s="314"/>
      <c r="CP31" s="315"/>
      <c r="CQ31" s="313">
        <v>1</v>
      </c>
      <c r="CR31" s="314">
        <v>1</v>
      </c>
      <c r="CS31" s="314">
        <v>1</v>
      </c>
      <c r="CT31" s="315">
        <v>1</v>
      </c>
      <c r="CU31" s="322"/>
      <c r="CV31" s="323"/>
      <c r="CW31" s="323"/>
      <c r="CX31" s="324"/>
      <c r="CY31" s="322"/>
      <c r="CZ31" s="323"/>
      <c r="DA31" s="323"/>
      <c r="DB31" s="324"/>
      <c r="DC31" s="322"/>
      <c r="DD31" s="323"/>
      <c r="DE31" s="323"/>
      <c r="DF31" s="324"/>
      <c r="DG31" s="213"/>
      <c r="DH31" s="59">
        <f t="shared" ref="DH31:DH42" si="33">SUM(G31,K31,O31,S31,W31,AA31,AE31,AI31,AM31,AQ31,AU31,AY31,BC31,BG31,BK31,BO31,BS31,BW31,CA31,CE31,CI31,CM31,CQ31)</f>
        <v>8</v>
      </c>
      <c r="DI31" s="59">
        <f t="shared" ref="DI31:DI42" si="34">SUM(H31,L31,P31,T31,X31,AB31,AF31,AJ31,AN31,AR31,AV31,AZ31,BD31,BH31,BL31,BP31,BT31,BX31,CB31,CF31,CJ31,CN31,CR31)</f>
        <v>5</v>
      </c>
      <c r="DJ31" s="59">
        <f t="shared" ref="DJ31:DJ42" si="35">SUM(I31,M31,Q31,U31,Y31,AC31,AG31,AK31,AO31,AS31,AW31,BA31,BE31,BI31,BM31,BQ31,BU31,BY31,CC31,CG31,CK31,CO31,CS31)</f>
        <v>5</v>
      </c>
      <c r="DK31" s="180">
        <f t="shared" ref="DK31:DK42" si="36">SUM(J31,N31,R31,V31,Z31,AD31,AH31,AL31,AP31,AT31,AX31,BB31,BF31,BJ31,BN31,BR31,BV31,BZ31,CD31,CH31,CL31,CP31,CT31)</f>
        <v>3</v>
      </c>
      <c r="DL31" s="59">
        <f t="shared" ref="DL31:DL42" si="37">B31-DH31</f>
        <v>0</v>
      </c>
      <c r="DM31" s="59">
        <f t="shared" ref="DM31:DM42" si="38">C31-DI31</f>
        <v>0</v>
      </c>
      <c r="DN31" s="59">
        <f t="shared" ref="DN31:DN42" si="39">D31-DJ31</f>
        <v>0</v>
      </c>
      <c r="DO31" s="59">
        <f t="shared" ref="DO31:DO42" si="40">E31-DK31</f>
        <v>0</v>
      </c>
      <c r="DP31" s="213"/>
      <c r="DQ31" s="59">
        <f>SUM(W31,AA31,AE31,AI31,AM31,AQ31,AU31,AY31,BC31,BG31,BK31,BO31,BS31,BW31,CA31,CE31,CI31,CM31,CQ31,CU31,CY31,DC31)</f>
        <v>8</v>
      </c>
      <c r="DR31" s="59">
        <f t="shared" ref="DR31" si="41">SUM(X31,AB31,AF31,AJ31,AN31,AR31,AV31,AZ31,BD31,BH31,BL31,BP31,BT31,BX31,CB31,CF31,CJ31,CN31,CR31,CV31,CZ31,DD31)</f>
        <v>5</v>
      </c>
      <c r="DS31" s="59">
        <f t="shared" ref="DS31" si="42">SUM(Y31,AC31,AG31,AK31,AO31,AS31,AW31,BA31,BE31,BI31,BM31,BQ31,BU31,BY31,CC31,CG31,CK31,CO31,CS31,CW31,DA31,DE31)</f>
        <v>5</v>
      </c>
      <c r="DT31" s="180">
        <f t="shared" ref="DT31" si="43">SUM(Z31,AD31,AH31,AL31,AP31,AT31,AX31,BB31,BF31,BJ31,BN31,BR31,BV31,BZ31,CD31,CH31,CL31,CP31,CT31,CX31,DB31,DF31)</f>
        <v>3</v>
      </c>
      <c r="DU31" s="59">
        <f t="shared" ref="DU31:DU42" si="44">B31-DQ31</f>
        <v>0</v>
      </c>
      <c r="DV31" s="59">
        <f t="shared" ref="DV31:DV42" si="45">C31-DR31</f>
        <v>0</v>
      </c>
      <c r="DW31" s="59">
        <f t="shared" ref="DW31:DW42" si="46">D31-DS31</f>
        <v>0</v>
      </c>
      <c r="DX31" s="180">
        <f t="shared" ref="DX31:DX42" si="47">E31-DT31</f>
        <v>0</v>
      </c>
    </row>
    <row r="32" spans="1:128">
      <c r="A32" s="30" t="s">
        <v>26</v>
      </c>
      <c r="B32" s="39">
        <v>15</v>
      </c>
      <c r="C32" s="39">
        <v>10</v>
      </c>
      <c r="D32" s="39">
        <v>8</v>
      </c>
      <c r="E32" s="40">
        <v>5</v>
      </c>
      <c r="G32" s="222"/>
      <c r="H32" s="223"/>
      <c r="I32" s="223"/>
      <c r="J32" s="224"/>
      <c r="K32" s="237">
        <v>2</v>
      </c>
      <c r="L32" s="291">
        <v>1</v>
      </c>
      <c r="M32" s="223">
        <v>0</v>
      </c>
      <c r="N32" s="224">
        <v>0</v>
      </c>
      <c r="O32" s="222"/>
      <c r="P32" s="223"/>
      <c r="Q32" s="223"/>
      <c r="R32" s="224"/>
      <c r="S32" s="222"/>
      <c r="T32" s="223"/>
      <c r="U32" s="223"/>
      <c r="V32" s="224"/>
      <c r="W32" s="171"/>
      <c r="X32" s="60"/>
      <c r="Y32" s="60"/>
      <c r="Z32" s="61"/>
      <c r="AA32" s="171"/>
      <c r="AB32" s="60"/>
      <c r="AC32" s="60"/>
      <c r="AD32" s="61"/>
      <c r="AE32" s="341">
        <v>2</v>
      </c>
      <c r="AF32" s="342">
        <v>2</v>
      </c>
      <c r="AG32" s="342">
        <v>2</v>
      </c>
      <c r="AH32" s="198">
        <v>1</v>
      </c>
      <c r="AI32" s="171"/>
      <c r="AJ32" s="60"/>
      <c r="AK32" s="60"/>
      <c r="AL32" s="61"/>
      <c r="AM32" s="171"/>
      <c r="AN32" s="60"/>
      <c r="AO32" s="60"/>
      <c r="AP32" s="61"/>
      <c r="AQ32" s="171"/>
      <c r="AR32" s="60"/>
      <c r="AS32" s="60"/>
      <c r="AT32" s="61"/>
      <c r="AU32" s="190">
        <v>2</v>
      </c>
      <c r="AV32" s="60">
        <v>1</v>
      </c>
      <c r="AW32" s="60">
        <v>1</v>
      </c>
      <c r="AX32" s="61">
        <v>1</v>
      </c>
      <c r="AY32" s="190">
        <v>1</v>
      </c>
      <c r="AZ32" s="60">
        <v>0</v>
      </c>
      <c r="BA32" s="60">
        <v>0</v>
      </c>
      <c r="BB32" s="61">
        <v>0</v>
      </c>
      <c r="BC32" s="171"/>
      <c r="BD32" s="60"/>
      <c r="BE32" s="60"/>
      <c r="BF32" s="61"/>
      <c r="BG32" s="190">
        <v>2</v>
      </c>
      <c r="BH32" s="191">
        <v>1</v>
      </c>
      <c r="BI32" s="191">
        <v>1</v>
      </c>
      <c r="BJ32" s="61">
        <v>0</v>
      </c>
      <c r="BK32" s="171"/>
      <c r="BL32" s="60"/>
      <c r="BM32" s="60"/>
      <c r="BN32" s="61"/>
      <c r="BO32" s="171"/>
      <c r="BP32" s="60"/>
      <c r="BQ32" s="60"/>
      <c r="BR32" s="61"/>
      <c r="BS32" s="171"/>
      <c r="BT32" s="60"/>
      <c r="BU32" s="60"/>
      <c r="BV32" s="61"/>
      <c r="BW32" s="171"/>
      <c r="BX32" s="60"/>
      <c r="BY32" s="60"/>
      <c r="BZ32" s="61"/>
      <c r="CA32" s="171"/>
      <c r="CB32" s="60"/>
      <c r="CC32" s="60"/>
      <c r="CD32" s="61"/>
      <c r="CE32" s="171">
        <v>3</v>
      </c>
      <c r="CF32" s="60">
        <v>2</v>
      </c>
      <c r="CG32" s="191">
        <v>1</v>
      </c>
      <c r="CH32" s="61">
        <v>1</v>
      </c>
      <c r="CI32" s="171"/>
      <c r="CJ32" s="60"/>
      <c r="CK32" s="60"/>
      <c r="CL32" s="61"/>
      <c r="CM32" s="171"/>
      <c r="CN32" s="60"/>
      <c r="CO32" s="60"/>
      <c r="CP32" s="61"/>
      <c r="CQ32" s="171">
        <v>3</v>
      </c>
      <c r="CR32" s="60">
        <v>3</v>
      </c>
      <c r="CS32" s="60">
        <v>3</v>
      </c>
      <c r="CT32" s="198">
        <v>2</v>
      </c>
      <c r="CU32" s="281">
        <v>2</v>
      </c>
      <c r="CV32" s="282">
        <v>1</v>
      </c>
      <c r="CW32" s="249">
        <v>0</v>
      </c>
      <c r="CX32" s="250">
        <v>0</v>
      </c>
      <c r="CY32" s="248"/>
      <c r="CZ32" s="249"/>
      <c r="DA32" s="249"/>
      <c r="DB32" s="250"/>
      <c r="DC32" s="248"/>
      <c r="DD32" s="249"/>
      <c r="DE32" s="249"/>
      <c r="DF32" s="250"/>
      <c r="DG32" s="213"/>
      <c r="DH32" s="59">
        <f t="shared" si="33"/>
        <v>15</v>
      </c>
      <c r="DI32" s="59">
        <f t="shared" si="34"/>
        <v>10</v>
      </c>
      <c r="DJ32" s="59">
        <f t="shared" si="35"/>
        <v>8</v>
      </c>
      <c r="DK32" s="61">
        <f t="shared" si="36"/>
        <v>5</v>
      </c>
      <c r="DL32" s="59">
        <f t="shared" si="37"/>
        <v>0</v>
      </c>
      <c r="DM32" s="59">
        <f t="shared" si="38"/>
        <v>0</v>
      </c>
      <c r="DN32" s="59">
        <f t="shared" si="39"/>
        <v>0</v>
      </c>
      <c r="DO32" s="59">
        <f t="shared" si="40"/>
        <v>0</v>
      </c>
      <c r="DP32" s="213"/>
      <c r="DQ32" s="59">
        <f t="shared" ref="DQ32:DQ42" si="48">SUM(W32,AA32,AE32,AI32,AM32,AQ32,AU32,AY32,BC32,BG32,BK32,BO32,BS32,BW32,CA32,CE32,CI32,CM32,CQ32,CU32,CY32,DC32)</f>
        <v>15</v>
      </c>
      <c r="DR32" s="59">
        <f t="shared" ref="DR32:DR42" si="49">SUM(X32,AB32,AF32,AJ32,AN32,AR32,AV32,AZ32,BD32,BH32,BL32,BP32,BT32,BX32,CB32,CF32,CJ32,CN32,CR32,CV32,CZ32,DD32)</f>
        <v>10</v>
      </c>
      <c r="DS32" s="59">
        <f t="shared" ref="DS32:DS42" si="50">SUM(Y32,AC32,AG32,AK32,AO32,AS32,AW32,BA32,BE32,BI32,BM32,BQ32,BU32,BY32,CC32,CG32,CK32,CO32,CS32,CW32,DA32,DE32)</f>
        <v>8</v>
      </c>
      <c r="DT32" s="61">
        <f t="shared" ref="DT32:DT42" si="51">SUM(Z32,AD32,AH32,AL32,AP32,AT32,AX32,BB32,BF32,BJ32,BN32,BR32,BV32,BZ32,CD32,CH32,CL32,CP32,CT32,CX32,DB32,DF32)</f>
        <v>5</v>
      </c>
      <c r="DU32" s="59">
        <f t="shared" si="44"/>
        <v>0</v>
      </c>
      <c r="DV32" s="59">
        <f t="shared" si="45"/>
        <v>0</v>
      </c>
      <c r="DW32" s="59">
        <f t="shared" si="46"/>
        <v>0</v>
      </c>
      <c r="DX32" s="61">
        <f t="shared" si="47"/>
        <v>0</v>
      </c>
    </row>
    <row r="33" spans="1:128">
      <c r="A33" s="30" t="s">
        <v>32</v>
      </c>
      <c r="B33" s="39">
        <v>15</v>
      </c>
      <c r="C33" s="39">
        <v>10</v>
      </c>
      <c r="D33" s="39">
        <v>8</v>
      </c>
      <c r="E33" s="40">
        <v>5</v>
      </c>
      <c r="G33" s="222"/>
      <c r="H33" s="223"/>
      <c r="I33" s="223"/>
      <c r="J33" s="224"/>
      <c r="K33" s="222"/>
      <c r="L33" s="223"/>
      <c r="M33" s="223"/>
      <c r="N33" s="224"/>
      <c r="O33" s="222"/>
      <c r="P33" s="223"/>
      <c r="Q33" s="223"/>
      <c r="R33" s="224"/>
      <c r="S33" s="222"/>
      <c r="T33" s="223"/>
      <c r="U33" s="223"/>
      <c r="V33" s="224"/>
      <c r="W33" s="171"/>
      <c r="X33" s="60"/>
      <c r="Y33" s="60"/>
      <c r="Z33" s="61"/>
      <c r="AA33" s="171"/>
      <c r="AB33" s="60"/>
      <c r="AC33" s="60"/>
      <c r="AD33" s="61"/>
      <c r="AE33" s="171"/>
      <c r="AF33" s="60"/>
      <c r="AG33" s="60"/>
      <c r="AH33" s="61"/>
      <c r="AI33" s="171"/>
      <c r="AJ33" s="60"/>
      <c r="AK33" s="60"/>
      <c r="AL33" s="61"/>
      <c r="AM33" s="190">
        <v>10</v>
      </c>
      <c r="AN33" s="191">
        <v>7</v>
      </c>
      <c r="AO33" s="191">
        <v>6</v>
      </c>
      <c r="AP33" s="198">
        <v>4</v>
      </c>
      <c r="AQ33" s="190">
        <v>5</v>
      </c>
      <c r="AR33" s="191">
        <v>3</v>
      </c>
      <c r="AS33" s="191">
        <v>2</v>
      </c>
      <c r="AT33" s="198">
        <v>1</v>
      </c>
      <c r="AU33" s="171"/>
      <c r="AV33" s="60"/>
      <c r="AW33" s="60"/>
      <c r="AX33" s="61"/>
      <c r="AY33" s="171"/>
      <c r="AZ33" s="60"/>
      <c r="BA33" s="60"/>
      <c r="BB33" s="61"/>
      <c r="BC33" s="171"/>
      <c r="BD33" s="60"/>
      <c r="BE33" s="60"/>
      <c r="BF33" s="61"/>
      <c r="BG33" s="171"/>
      <c r="BH33" s="60"/>
      <c r="BI33" s="60"/>
      <c r="BJ33" s="61"/>
      <c r="BK33" s="171"/>
      <c r="BL33" s="60"/>
      <c r="BM33" s="60"/>
      <c r="BN33" s="61"/>
      <c r="BO33" s="171"/>
      <c r="BP33" s="60"/>
      <c r="BQ33" s="60"/>
      <c r="BR33" s="61"/>
      <c r="BS33" s="171"/>
      <c r="BT33" s="60"/>
      <c r="BU33" s="60"/>
      <c r="BV33" s="61"/>
      <c r="BW33" s="171"/>
      <c r="BX33" s="60"/>
      <c r="BY33" s="60"/>
      <c r="BZ33" s="61"/>
      <c r="CA33" s="171"/>
      <c r="CB33" s="60"/>
      <c r="CC33" s="60"/>
      <c r="CD33" s="61"/>
      <c r="CE33" s="171"/>
      <c r="CF33" s="60"/>
      <c r="CG33" s="60"/>
      <c r="CH33" s="61"/>
      <c r="CI33" s="171"/>
      <c r="CJ33" s="60"/>
      <c r="CK33" s="60"/>
      <c r="CL33" s="61"/>
      <c r="CM33" s="171"/>
      <c r="CN33" s="60"/>
      <c r="CO33" s="60"/>
      <c r="CP33" s="61"/>
      <c r="CQ33" s="171"/>
      <c r="CR33" s="60"/>
      <c r="CS33" s="60"/>
      <c r="CT33" s="61"/>
      <c r="CU33" s="248"/>
      <c r="CV33" s="249"/>
      <c r="CW33" s="249"/>
      <c r="CX33" s="250"/>
      <c r="CY33" s="248"/>
      <c r="CZ33" s="249"/>
      <c r="DA33" s="249"/>
      <c r="DB33" s="250"/>
      <c r="DC33" s="248"/>
      <c r="DD33" s="249"/>
      <c r="DE33" s="249"/>
      <c r="DF33" s="250"/>
      <c r="DG33" s="213"/>
      <c r="DH33" s="59">
        <f t="shared" si="33"/>
        <v>15</v>
      </c>
      <c r="DI33" s="59">
        <f t="shared" si="34"/>
        <v>10</v>
      </c>
      <c r="DJ33" s="59">
        <f t="shared" si="35"/>
        <v>8</v>
      </c>
      <c r="DK33" s="61">
        <f t="shared" si="36"/>
        <v>5</v>
      </c>
      <c r="DL33" s="59">
        <f t="shared" si="37"/>
        <v>0</v>
      </c>
      <c r="DM33" s="59">
        <f t="shared" si="38"/>
        <v>0</v>
      </c>
      <c r="DN33" s="59">
        <f t="shared" si="39"/>
        <v>0</v>
      </c>
      <c r="DO33" s="59">
        <f t="shared" si="40"/>
        <v>0</v>
      </c>
      <c r="DP33" s="213"/>
      <c r="DQ33" s="59">
        <f t="shared" si="48"/>
        <v>15</v>
      </c>
      <c r="DR33" s="59">
        <f t="shared" si="49"/>
        <v>10</v>
      </c>
      <c r="DS33" s="59">
        <f t="shared" si="50"/>
        <v>8</v>
      </c>
      <c r="DT33" s="61">
        <f t="shared" si="51"/>
        <v>5</v>
      </c>
      <c r="DU33" s="59">
        <f t="shared" si="44"/>
        <v>0</v>
      </c>
      <c r="DV33" s="59">
        <f t="shared" si="45"/>
        <v>0</v>
      </c>
      <c r="DW33" s="59">
        <f t="shared" si="46"/>
        <v>0</v>
      </c>
      <c r="DX33" s="61">
        <f t="shared" si="47"/>
        <v>0</v>
      </c>
    </row>
    <row r="34" spans="1:128">
      <c r="A34" s="30" t="s">
        <v>31</v>
      </c>
      <c r="B34" s="39">
        <v>8</v>
      </c>
      <c r="C34" s="39">
        <v>5</v>
      </c>
      <c r="D34" s="39">
        <v>3</v>
      </c>
      <c r="E34" s="40">
        <v>2</v>
      </c>
      <c r="G34" s="222"/>
      <c r="H34" s="223"/>
      <c r="I34" s="223"/>
      <c r="J34" s="224"/>
      <c r="K34" s="222"/>
      <c r="L34" s="223"/>
      <c r="M34" s="223"/>
      <c r="N34" s="224"/>
      <c r="O34" s="222"/>
      <c r="P34" s="223"/>
      <c r="Q34" s="223"/>
      <c r="R34" s="224"/>
      <c r="S34" s="237">
        <v>1</v>
      </c>
      <c r="T34" s="223">
        <v>0</v>
      </c>
      <c r="U34" s="223">
        <v>0</v>
      </c>
      <c r="V34" s="224">
        <v>0</v>
      </c>
      <c r="W34" s="171"/>
      <c r="X34" s="60"/>
      <c r="Y34" s="60"/>
      <c r="Z34" s="61"/>
      <c r="AA34" s="171"/>
      <c r="AB34" s="60"/>
      <c r="AC34" s="60"/>
      <c r="AD34" s="61"/>
      <c r="AE34" s="190">
        <v>2</v>
      </c>
      <c r="AF34" s="191">
        <v>1</v>
      </c>
      <c r="AG34" s="191">
        <v>1</v>
      </c>
      <c r="AH34" s="61">
        <v>0</v>
      </c>
      <c r="AI34" s="190">
        <v>2</v>
      </c>
      <c r="AJ34" s="191">
        <v>2</v>
      </c>
      <c r="AK34" s="191">
        <v>1</v>
      </c>
      <c r="AL34" s="198">
        <v>1</v>
      </c>
      <c r="AM34" s="171"/>
      <c r="AN34" s="60"/>
      <c r="AO34" s="60"/>
      <c r="AP34" s="61"/>
      <c r="AQ34" s="171"/>
      <c r="AR34" s="60"/>
      <c r="AS34" s="60"/>
      <c r="AT34" s="61"/>
      <c r="AU34" s="171"/>
      <c r="AV34" s="60"/>
      <c r="AW34" s="60"/>
      <c r="AX34" s="61"/>
      <c r="AY34" s="171"/>
      <c r="AZ34" s="60"/>
      <c r="BA34" s="60"/>
      <c r="BB34" s="61"/>
      <c r="BC34" s="171"/>
      <c r="BD34" s="60"/>
      <c r="BE34" s="60"/>
      <c r="BF34" s="61"/>
      <c r="BG34" s="171"/>
      <c r="BH34" s="60"/>
      <c r="BI34" s="60"/>
      <c r="BJ34" s="61"/>
      <c r="BK34" s="171"/>
      <c r="BL34" s="60"/>
      <c r="BM34" s="60"/>
      <c r="BN34" s="61"/>
      <c r="BO34" s="171"/>
      <c r="BP34" s="60"/>
      <c r="BQ34" s="60"/>
      <c r="BR34" s="61"/>
      <c r="BS34" s="190">
        <v>3</v>
      </c>
      <c r="BT34" s="191">
        <v>2</v>
      </c>
      <c r="BU34" s="191">
        <v>1</v>
      </c>
      <c r="BV34" s="198">
        <v>1</v>
      </c>
      <c r="BW34" s="171"/>
      <c r="BX34" s="60"/>
      <c r="BY34" s="60"/>
      <c r="BZ34" s="61"/>
      <c r="CA34" s="171"/>
      <c r="CB34" s="60"/>
      <c r="CC34" s="60"/>
      <c r="CD34" s="61"/>
      <c r="CE34" s="171"/>
      <c r="CF34" s="60"/>
      <c r="CG34" s="60"/>
      <c r="CH34" s="61"/>
      <c r="CI34" s="171"/>
      <c r="CJ34" s="60"/>
      <c r="CK34" s="60"/>
      <c r="CL34" s="61"/>
      <c r="CM34" s="171"/>
      <c r="CN34" s="60"/>
      <c r="CO34" s="60"/>
      <c r="CP34" s="61"/>
      <c r="CQ34" s="171"/>
      <c r="CR34" s="60"/>
      <c r="CS34" s="60"/>
      <c r="CT34" s="61"/>
      <c r="CU34" s="281">
        <v>1</v>
      </c>
      <c r="CV34" s="249">
        <v>0</v>
      </c>
      <c r="CW34" s="249">
        <v>0</v>
      </c>
      <c r="CX34" s="250">
        <v>0</v>
      </c>
      <c r="CY34" s="248"/>
      <c r="CZ34" s="249"/>
      <c r="DA34" s="249"/>
      <c r="DB34" s="250"/>
      <c r="DC34" s="248"/>
      <c r="DD34" s="249"/>
      <c r="DE34" s="249"/>
      <c r="DF34" s="250"/>
      <c r="DG34" s="213"/>
      <c r="DH34" s="59">
        <f t="shared" si="33"/>
        <v>8</v>
      </c>
      <c r="DI34" s="59">
        <f t="shared" si="34"/>
        <v>5</v>
      </c>
      <c r="DJ34" s="59">
        <f t="shared" si="35"/>
        <v>3</v>
      </c>
      <c r="DK34" s="61">
        <f t="shared" si="36"/>
        <v>2</v>
      </c>
      <c r="DL34" s="59">
        <f t="shared" si="37"/>
        <v>0</v>
      </c>
      <c r="DM34" s="59">
        <f t="shared" si="38"/>
        <v>0</v>
      </c>
      <c r="DN34" s="59">
        <f t="shared" si="39"/>
        <v>0</v>
      </c>
      <c r="DO34" s="59">
        <f t="shared" si="40"/>
        <v>0</v>
      </c>
      <c r="DP34" s="213"/>
      <c r="DQ34" s="59">
        <f t="shared" si="48"/>
        <v>8</v>
      </c>
      <c r="DR34" s="59">
        <f t="shared" si="49"/>
        <v>5</v>
      </c>
      <c r="DS34" s="59">
        <f t="shared" si="50"/>
        <v>3</v>
      </c>
      <c r="DT34" s="61">
        <f t="shared" si="51"/>
        <v>2</v>
      </c>
      <c r="DU34" s="59">
        <f t="shared" si="44"/>
        <v>0</v>
      </c>
      <c r="DV34" s="59">
        <f t="shared" si="45"/>
        <v>0</v>
      </c>
      <c r="DW34" s="59">
        <f t="shared" si="46"/>
        <v>0</v>
      </c>
      <c r="DX34" s="61">
        <f t="shared" si="47"/>
        <v>0</v>
      </c>
    </row>
    <row r="35" spans="1:128" ht="15.75" thickBot="1">
      <c r="A35" s="30" t="s">
        <v>33</v>
      </c>
      <c r="B35" s="63">
        <v>15</v>
      </c>
      <c r="C35" s="63">
        <v>10</v>
      </c>
      <c r="D35" s="63">
        <v>8</v>
      </c>
      <c r="E35" s="64">
        <v>5</v>
      </c>
      <c r="G35" s="225"/>
      <c r="H35" s="226"/>
      <c r="I35" s="226"/>
      <c r="J35" s="227"/>
      <c r="K35" s="225"/>
      <c r="L35" s="226"/>
      <c r="M35" s="226"/>
      <c r="N35" s="227"/>
      <c r="O35" s="225"/>
      <c r="P35" s="226"/>
      <c r="Q35" s="226"/>
      <c r="R35" s="227"/>
      <c r="S35" s="225"/>
      <c r="T35" s="226"/>
      <c r="U35" s="226"/>
      <c r="V35" s="227"/>
      <c r="W35" s="90"/>
      <c r="X35" s="91"/>
      <c r="Y35" s="91"/>
      <c r="Z35" s="92"/>
      <c r="AA35" s="90"/>
      <c r="AB35" s="91"/>
      <c r="AC35" s="91"/>
      <c r="AD35" s="92"/>
      <c r="AE35" s="192">
        <v>3</v>
      </c>
      <c r="AF35" s="193">
        <v>2</v>
      </c>
      <c r="AG35" s="193">
        <v>1</v>
      </c>
      <c r="AH35" s="92">
        <v>0</v>
      </c>
      <c r="AI35" s="90"/>
      <c r="AJ35" s="91"/>
      <c r="AK35" s="91"/>
      <c r="AL35" s="92"/>
      <c r="AM35" s="90"/>
      <c r="AN35" s="91"/>
      <c r="AO35" s="91"/>
      <c r="AP35" s="92"/>
      <c r="AQ35" s="90"/>
      <c r="AR35" s="91"/>
      <c r="AS35" s="91"/>
      <c r="AT35" s="92"/>
      <c r="AU35" s="192">
        <v>12</v>
      </c>
      <c r="AV35" s="193">
        <v>8</v>
      </c>
      <c r="AW35" s="193">
        <v>7</v>
      </c>
      <c r="AX35" s="194">
        <v>5</v>
      </c>
      <c r="AY35" s="90"/>
      <c r="AZ35" s="91"/>
      <c r="BA35" s="91"/>
      <c r="BB35" s="92"/>
      <c r="BC35" s="90"/>
      <c r="BD35" s="91"/>
      <c r="BE35" s="91"/>
      <c r="BF35" s="92"/>
      <c r="BG35" s="90"/>
      <c r="BH35" s="91"/>
      <c r="BI35" s="91"/>
      <c r="BJ35" s="92"/>
      <c r="BK35" s="90"/>
      <c r="BL35" s="91"/>
      <c r="BM35" s="91"/>
      <c r="BN35" s="92"/>
      <c r="BO35" s="90"/>
      <c r="BP35" s="91"/>
      <c r="BQ35" s="91"/>
      <c r="BR35" s="92"/>
      <c r="BS35" s="90"/>
      <c r="BT35" s="91"/>
      <c r="BU35" s="91"/>
      <c r="BV35" s="92"/>
      <c r="BW35" s="90"/>
      <c r="BX35" s="91"/>
      <c r="BY35" s="91"/>
      <c r="BZ35" s="92"/>
      <c r="CA35" s="90"/>
      <c r="CB35" s="91"/>
      <c r="CC35" s="91"/>
      <c r="CD35" s="92"/>
      <c r="CE35" s="90"/>
      <c r="CF35" s="91"/>
      <c r="CG35" s="91"/>
      <c r="CH35" s="92"/>
      <c r="CI35" s="90"/>
      <c r="CJ35" s="91"/>
      <c r="CK35" s="91"/>
      <c r="CL35" s="92"/>
      <c r="CM35" s="90"/>
      <c r="CN35" s="91"/>
      <c r="CO35" s="91"/>
      <c r="CP35" s="92"/>
      <c r="CQ35" s="90"/>
      <c r="CR35" s="91"/>
      <c r="CS35" s="91"/>
      <c r="CT35" s="92"/>
      <c r="CU35" s="251"/>
      <c r="CV35" s="252"/>
      <c r="CW35" s="252"/>
      <c r="CX35" s="253"/>
      <c r="CY35" s="251"/>
      <c r="CZ35" s="252"/>
      <c r="DA35" s="252"/>
      <c r="DB35" s="253"/>
      <c r="DC35" s="251"/>
      <c r="DD35" s="252"/>
      <c r="DE35" s="252"/>
      <c r="DF35" s="253"/>
      <c r="DG35" s="213"/>
      <c r="DH35" s="90">
        <f t="shared" si="33"/>
        <v>15</v>
      </c>
      <c r="DI35" s="93">
        <f t="shared" si="34"/>
        <v>10</v>
      </c>
      <c r="DJ35" s="93">
        <f t="shared" si="35"/>
        <v>8</v>
      </c>
      <c r="DK35" s="92">
        <f t="shared" si="36"/>
        <v>5</v>
      </c>
      <c r="DL35" s="93">
        <f t="shared" si="37"/>
        <v>0</v>
      </c>
      <c r="DM35" s="93">
        <f t="shared" si="38"/>
        <v>0</v>
      </c>
      <c r="DN35" s="93">
        <f t="shared" si="39"/>
        <v>0</v>
      </c>
      <c r="DO35" s="215">
        <f t="shared" si="40"/>
        <v>0</v>
      </c>
      <c r="DP35" s="213"/>
      <c r="DQ35" s="90">
        <f t="shared" si="48"/>
        <v>15</v>
      </c>
      <c r="DR35" s="93">
        <f t="shared" si="49"/>
        <v>10</v>
      </c>
      <c r="DS35" s="93">
        <f t="shared" si="50"/>
        <v>8</v>
      </c>
      <c r="DT35" s="92">
        <f t="shared" si="51"/>
        <v>5</v>
      </c>
      <c r="DU35" s="93">
        <f t="shared" si="44"/>
        <v>0</v>
      </c>
      <c r="DV35" s="93">
        <f t="shared" si="45"/>
        <v>0</v>
      </c>
      <c r="DW35" s="93">
        <f t="shared" si="46"/>
        <v>0</v>
      </c>
      <c r="DX35" s="92">
        <f t="shared" si="47"/>
        <v>0</v>
      </c>
    </row>
    <row r="36" spans="1:128" ht="15.75" thickTop="1">
      <c r="A36" s="112" t="s">
        <v>25</v>
      </c>
      <c r="B36" s="67">
        <v>15</v>
      </c>
      <c r="C36" s="67">
        <v>10</v>
      </c>
      <c r="D36" s="67">
        <v>8</v>
      </c>
      <c r="E36" s="68">
        <v>5</v>
      </c>
      <c r="G36" s="228"/>
      <c r="H36" s="229"/>
      <c r="I36" s="229"/>
      <c r="J36" s="230"/>
      <c r="K36" s="228"/>
      <c r="L36" s="229"/>
      <c r="M36" s="229"/>
      <c r="N36" s="230"/>
      <c r="O36" s="300">
        <v>3</v>
      </c>
      <c r="P36" s="289">
        <v>3</v>
      </c>
      <c r="Q36" s="289">
        <v>3</v>
      </c>
      <c r="R36" s="290">
        <v>2</v>
      </c>
      <c r="S36" s="228"/>
      <c r="T36" s="229"/>
      <c r="U36" s="229"/>
      <c r="V36" s="230"/>
      <c r="W36" s="173"/>
      <c r="X36" s="57"/>
      <c r="Y36" s="57"/>
      <c r="Z36" s="58"/>
      <c r="AA36" s="173">
        <v>1</v>
      </c>
      <c r="AB36" s="57">
        <v>1</v>
      </c>
      <c r="AC36" s="57">
        <v>1</v>
      </c>
      <c r="AD36" s="58">
        <v>1</v>
      </c>
      <c r="AE36" s="173"/>
      <c r="AF36" s="57"/>
      <c r="AG36" s="57"/>
      <c r="AH36" s="58"/>
      <c r="AI36" s="202">
        <v>1</v>
      </c>
      <c r="AJ36" s="57">
        <v>0</v>
      </c>
      <c r="AK36" s="57">
        <v>0</v>
      </c>
      <c r="AL36" s="58">
        <v>0</v>
      </c>
      <c r="AM36" s="173"/>
      <c r="AN36" s="57"/>
      <c r="AO36" s="57"/>
      <c r="AP36" s="58"/>
      <c r="AQ36" s="173"/>
      <c r="AR36" s="57"/>
      <c r="AS36" s="57"/>
      <c r="AT36" s="58"/>
      <c r="AU36" s="202">
        <v>1</v>
      </c>
      <c r="AV36" s="57">
        <v>0</v>
      </c>
      <c r="AW36" s="57">
        <v>0</v>
      </c>
      <c r="AX36" s="58">
        <v>0</v>
      </c>
      <c r="AY36" s="173"/>
      <c r="AZ36" s="57"/>
      <c r="BA36" s="57"/>
      <c r="BB36" s="58"/>
      <c r="BC36" s="202">
        <v>2</v>
      </c>
      <c r="BD36" s="203">
        <v>1</v>
      </c>
      <c r="BE36" s="57">
        <v>0</v>
      </c>
      <c r="BF36" s="58">
        <v>0</v>
      </c>
      <c r="BG36" s="173"/>
      <c r="BH36" s="57"/>
      <c r="BI36" s="57"/>
      <c r="BJ36" s="58"/>
      <c r="BK36" s="173"/>
      <c r="BL36" s="57"/>
      <c r="BM36" s="57"/>
      <c r="BN36" s="58"/>
      <c r="BO36" s="202">
        <v>1</v>
      </c>
      <c r="BP36" s="57">
        <v>0</v>
      </c>
      <c r="BQ36" s="57">
        <v>0</v>
      </c>
      <c r="BR36" s="58">
        <v>0</v>
      </c>
      <c r="BS36" s="173"/>
      <c r="BT36" s="57"/>
      <c r="BU36" s="57"/>
      <c r="BV36" s="58"/>
      <c r="BW36" s="173">
        <v>1</v>
      </c>
      <c r="BX36" s="57">
        <v>1</v>
      </c>
      <c r="BY36" s="57">
        <v>1</v>
      </c>
      <c r="BZ36" s="58">
        <v>1</v>
      </c>
      <c r="CA36" s="173">
        <v>2</v>
      </c>
      <c r="CB36" s="57">
        <v>2</v>
      </c>
      <c r="CC36" s="57">
        <v>1</v>
      </c>
      <c r="CD36" s="58">
        <v>0</v>
      </c>
      <c r="CE36" s="173">
        <v>2</v>
      </c>
      <c r="CF36" s="203">
        <v>1</v>
      </c>
      <c r="CG36" s="57">
        <v>1</v>
      </c>
      <c r="CH36" s="58">
        <v>1</v>
      </c>
      <c r="CI36" s="173"/>
      <c r="CJ36" s="57"/>
      <c r="CK36" s="57"/>
      <c r="CL36" s="58"/>
      <c r="CM36" s="173"/>
      <c r="CN36" s="57"/>
      <c r="CO36" s="57"/>
      <c r="CP36" s="58"/>
      <c r="CQ36" s="173">
        <v>1</v>
      </c>
      <c r="CR36" s="57">
        <v>1</v>
      </c>
      <c r="CS36" s="57">
        <v>1</v>
      </c>
      <c r="CT36" s="58">
        <v>0</v>
      </c>
      <c r="CU36" s="254"/>
      <c r="CV36" s="255"/>
      <c r="CW36" s="255"/>
      <c r="CX36" s="256"/>
      <c r="CY36" s="254">
        <v>1</v>
      </c>
      <c r="CZ36" s="255">
        <v>1</v>
      </c>
      <c r="DA36" s="255">
        <v>1</v>
      </c>
      <c r="DB36" s="256">
        <v>1</v>
      </c>
      <c r="DC36" s="288">
        <v>2</v>
      </c>
      <c r="DD36" s="286">
        <v>2</v>
      </c>
      <c r="DE36" s="286">
        <v>2</v>
      </c>
      <c r="DF36" s="287">
        <v>1</v>
      </c>
      <c r="DG36" s="213"/>
      <c r="DH36" s="56">
        <f t="shared" si="33"/>
        <v>15</v>
      </c>
      <c r="DI36" s="56">
        <f t="shared" si="34"/>
        <v>10</v>
      </c>
      <c r="DJ36" s="56">
        <f t="shared" si="35"/>
        <v>8</v>
      </c>
      <c r="DK36" s="58">
        <f t="shared" si="36"/>
        <v>5</v>
      </c>
      <c r="DL36" s="56">
        <f t="shared" si="37"/>
        <v>0</v>
      </c>
      <c r="DM36" s="56">
        <f t="shared" si="38"/>
        <v>0</v>
      </c>
      <c r="DN36" s="56">
        <f t="shared" si="39"/>
        <v>0</v>
      </c>
      <c r="DO36" s="56">
        <f t="shared" si="40"/>
        <v>0</v>
      </c>
      <c r="DP36" s="213"/>
      <c r="DQ36" s="56">
        <f t="shared" si="48"/>
        <v>15</v>
      </c>
      <c r="DR36" s="56">
        <f t="shared" si="49"/>
        <v>10</v>
      </c>
      <c r="DS36" s="56">
        <f t="shared" si="50"/>
        <v>8</v>
      </c>
      <c r="DT36" s="58">
        <f t="shared" si="51"/>
        <v>5</v>
      </c>
      <c r="DU36" s="56">
        <f t="shared" si="44"/>
        <v>0</v>
      </c>
      <c r="DV36" s="56">
        <f t="shared" si="45"/>
        <v>0</v>
      </c>
      <c r="DW36" s="56">
        <f t="shared" si="46"/>
        <v>0</v>
      </c>
      <c r="DX36" s="58">
        <f t="shared" si="47"/>
        <v>0</v>
      </c>
    </row>
    <row r="37" spans="1:128">
      <c r="A37" s="30" t="s">
        <v>28</v>
      </c>
      <c r="B37" s="39">
        <v>25</v>
      </c>
      <c r="C37" s="39">
        <v>20</v>
      </c>
      <c r="D37" s="39">
        <v>15</v>
      </c>
      <c r="E37" s="40">
        <v>10</v>
      </c>
      <c r="G37" s="222">
        <v>2</v>
      </c>
      <c r="H37" s="223">
        <v>2</v>
      </c>
      <c r="I37" s="223">
        <v>2</v>
      </c>
      <c r="J37" s="224">
        <v>2</v>
      </c>
      <c r="K37" s="222">
        <v>3</v>
      </c>
      <c r="L37" s="223">
        <v>2</v>
      </c>
      <c r="M37" s="291">
        <v>1</v>
      </c>
      <c r="N37" s="292">
        <v>1</v>
      </c>
      <c r="O37" s="222"/>
      <c r="P37" s="223"/>
      <c r="Q37" s="223"/>
      <c r="R37" s="224"/>
      <c r="S37" s="222"/>
      <c r="T37" s="223"/>
      <c r="U37" s="223"/>
      <c r="V37" s="224"/>
      <c r="W37" s="171"/>
      <c r="X37" s="60"/>
      <c r="Y37" s="60"/>
      <c r="Z37" s="61"/>
      <c r="AA37" s="171">
        <v>1</v>
      </c>
      <c r="AB37" s="60">
        <v>1</v>
      </c>
      <c r="AC37" s="60">
        <v>0</v>
      </c>
      <c r="AD37" s="61">
        <v>0</v>
      </c>
      <c r="AE37" s="171">
        <v>2</v>
      </c>
      <c r="AF37" s="60">
        <v>2</v>
      </c>
      <c r="AG37" s="60">
        <v>1</v>
      </c>
      <c r="AH37" s="61">
        <v>1</v>
      </c>
      <c r="AI37" s="171">
        <v>1</v>
      </c>
      <c r="AJ37" s="60">
        <v>1</v>
      </c>
      <c r="AK37" s="60">
        <v>1</v>
      </c>
      <c r="AL37" s="61">
        <v>1</v>
      </c>
      <c r="AM37" s="190">
        <v>2</v>
      </c>
      <c r="AN37" s="191">
        <v>1</v>
      </c>
      <c r="AO37" s="191">
        <v>1</v>
      </c>
      <c r="AP37" s="61">
        <v>0</v>
      </c>
      <c r="AQ37" s="190">
        <v>2</v>
      </c>
      <c r="AR37" s="191">
        <v>1</v>
      </c>
      <c r="AS37" s="191">
        <v>1</v>
      </c>
      <c r="AT37" s="61">
        <v>0</v>
      </c>
      <c r="AU37" s="171">
        <v>4</v>
      </c>
      <c r="AV37" s="60">
        <v>3</v>
      </c>
      <c r="AW37" s="191">
        <v>2</v>
      </c>
      <c r="AX37" s="198">
        <v>1</v>
      </c>
      <c r="AY37" s="190">
        <v>2</v>
      </c>
      <c r="AZ37" s="191">
        <v>1</v>
      </c>
      <c r="BA37" s="191">
        <v>1</v>
      </c>
      <c r="BB37" s="61">
        <v>0</v>
      </c>
      <c r="BC37" s="171"/>
      <c r="BD37" s="60"/>
      <c r="BE37" s="60"/>
      <c r="BF37" s="61"/>
      <c r="BG37" s="190">
        <v>1</v>
      </c>
      <c r="BH37" s="191">
        <v>1</v>
      </c>
      <c r="BI37" s="191">
        <v>1</v>
      </c>
      <c r="BJ37" s="61">
        <v>0</v>
      </c>
      <c r="BK37" s="171"/>
      <c r="BL37" s="60"/>
      <c r="BM37" s="60"/>
      <c r="BN37" s="61"/>
      <c r="BO37" s="171">
        <v>1</v>
      </c>
      <c r="BP37" s="60">
        <v>1</v>
      </c>
      <c r="BQ37" s="60">
        <v>1</v>
      </c>
      <c r="BR37" s="61">
        <v>1</v>
      </c>
      <c r="BS37" s="171"/>
      <c r="BT37" s="60"/>
      <c r="BU37" s="60"/>
      <c r="BV37" s="61"/>
      <c r="BW37" s="171">
        <v>2</v>
      </c>
      <c r="BX37" s="60">
        <v>2</v>
      </c>
      <c r="BY37" s="60">
        <v>1</v>
      </c>
      <c r="BZ37" s="198">
        <v>1</v>
      </c>
      <c r="CA37" s="171"/>
      <c r="CB37" s="60"/>
      <c r="CC37" s="60"/>
      <c r="CD37" s="61"/>
      <c r="CE37" s="171"/>
      <c r="CF37" s="60"/>
      <c r="CG37" s="60"/>
      <c r="CH37" s="61"/>
      <c r="CI37" s="171"/>
      <c r="CJ37" s="60"/>
      <c r="CK37" s="60"/>
      <c r="CL37" s="61"/>
      <c r="CM37" s="171">
        <v>2</v>
      </c>
      <c r="CN37" s="60">
        <v>2</v>
      </c>
      <c r="CO37" s="191">
        <v>2</v>
      </c>
      <c r="CP37" s="198">
        <v>2</v>
      </c>
      <c r="CQ37" s="171"/>
      <c r="CR37" s="60"/>
      <c r="CS37" s="60"/>
      <c r="CT37" s="61"/>
      <c r="CU37" s="281">
        <v>1</v>
      </c>
      <c r="CV37" s="282">
        <v>1</v>
      </c>
      <c r="CW37" s="282">
        <v>0</v>
      </c>
      <c r="CX37" s="283">
        <v>0</v>
      </c>
      <c r="CY37" s="248">
        <v>1</v>
      </c>
      <c r="CZ37" s="249">
        <v>1</v>
      </c>
      <c r="DA37" s="282">
        <v>1</v>
      </c>
      <c r="DB37" s="283">
        <v>1</v>
      </c>
      <c r="DC37" s="281">
        <v>3</v>
      </c>
      <c r="DD37" s="282">
        <v>2</v>
      </c>
      <c r="DE37" s="282">
        <v>2</v>
      </c>
      <c r="DF37" s="283">
        <v>2</v>
      </c>
      <c r="DG37" s="213"/>
      <c r="DH37" s="59">
        <f t="shared" si="33"/>
        <v>25</v>
      </c>
      <c r="DI37" s="59">
        <f t="shared" si="34"/>
        <v>20</v>
      </c>
      <c r="DJ37" s="59">
        <f t="shared" si="35"/>
        <v>15</v>
      </c>
      <c r="DK37" s="61">
        <f t="shared" si="36"/>
        <v>10</v>
      </c>
      <c r="DL37" s="59">
        <f t="shared" si="37"/>
        <v>0</v>
      </c>
      <c r="DM37" s="59">
        <f t="shared" si="38"/>
        <v>0</v>
      </c>
      <c r="DN37" s="59">
        <f t="shared" si="39"/>
        <v>0</v>
      </c>
      <c r="DO37" s="59">
        <f t="shared" si="40"/>
        <v>0</v>
      </c>
      <c r="DP37" s="213"/>
      <c r="DQ37" s="59">
        <f t="shared" si="48"/>
        <v>25</v>
      </c>
      <c r="DR37" s="59">
        <f t="shared" si="49"/>
        <v>20</v>
      </c>
      <c r="DS37" s="59">
        <f t="shared" si="50"/>
        <v>15</v>
      </c>
      <c r="DT37" s="61">
        <f t="shared" si="51"/>
        <v>10</v>
      </c>
      <c r="DU37" s="59">
        <f t="shared" si="44"/>
        <v>0</v>
      </c>
      <c r="DV37" s="59">
        <f t="shared" si="45"/>
        <v>0</v>
      </c>
      <c r="DW37" s="59">
        <f t="shared" si="46"/>
        <v>0</v>
      </c>
      <c r="DX37" s="61">
        <f t="shared" si="47"/>
        <v>0</v>
      </c>
    </row>
    <row r="38" spans="1:128" ht="15.75" thickBot="1">
      <c r="A38" s="113" t="s">
        <v>36</v>
      </c>
      <c r="B38" s="63">
        <v>8</v>
      </c>
      <c r="C38" s="63">
        <v>5</v>
      </c>
      <c r="D38" s="63">
        <v>3</v>
      </c>
      <c r="E38" s="64">
        <v>1</v>
      </c>
      <c r="G38" s="337"/>
      <c r="H38" s="338"/>
      <c r="I38" s="338"/>
      <c r="J38" s="339"/>
      <c r="K38" s="337"/>
      <c r="L38" s="338"/>
      <c r="M38" s="338"/>
      <c r="N38" s="339"/>
      <c r="O38" s="337"/>
      <c r="P38" s="338"/>
      <c r="Q38" s="338"/>
      <c r="R38" s="339"/>
      <c r="S38" s="337"/>
      <c r="T38" s="338"/>
      <c r="U38" s="338"/>
      <c r="V38" s="339"/>
      <c r="W38" s="316"/>
      <c r="X38" s="317"/>
      <c r="Y38" s="317"/>
      <c r="Z38" s="318"/>
      <c r="AA38" s="316"/>
      <c r="AB38" s="317"/>
      <c r="AC38" s="317"/>
      <c r="AD38" s="318"/>
      <c r="AE38" s="316"/>
      <c r="AF38" s="317"/>
      <c r="AG38" s="317"/>
      <c r="AH38" s="318"/>
      <c r="AI38" s="316"/>
      <c r="AJ38" s="317"/>
      <c r="AK38" s="317"/>
      <c r="AL38" s="318"/>
      <c r="AM38" s="316"/>
      <c r="AN38" s="317"/>
      <c r="AO38" s="317"/>
      <c r="AP38" s="318"/>
      <c r="AQ38" s="316"/>
      <c r="AR38" s="317"/>
      <c r="AS38" s="317"/>
      <c r="AT38" s="318"/>
      <c r="AU38" s="316"/>
      <c r="AV38" s="317"/>
      <c r="AW38" s="317"/>
      <c r="AX38" s="318"/>
      <c r="AY38" s="316"/>
      <c r="AZ38" s="317"/>
      <c r="BA38" s="317"/>
      <c r="BB38" s="318"/>
      <c r="BC38" s="316">
        <v>1</v>
      </c>
      <c r="BD38" s="317">
        <v>1</v>
      </c>
      <c r="BE38" s="317">
        <v>1</v>
      </c>
      <c r="BF38" s="318">
        <v>0</v>
      </c>
      <c r="BG38" s="316">
        <v>1</v>
      </c>
      <c r="BH38" s="317">
        <v>0</v>
      </c>
      <c r="BI38" s="317">
        <v>0</v>
      </c>
      <c r="BJ38" s="318">
        <v>0</v>
      </c>
      <c r="BK38" s="316">
        <v>2</v>
      </c>
      <c r="BL38" s="317">
        <v>1</v>
      </c>
      <c r="BM38" s="317">
        <v>0</v>
      </c>
      <c r="BN38" s="318">
        <v>0</v>
      </c>
      <c r="BO38" s="316"/>
      <c r="BP38" s="317"/>
      <c r="BQ38" s="317"/>
      <c r="BR38" s="318"/>
      <c r="BS38" s="316"/>
      <c r="BT38" s="317"/>
      <c r="BU38" s="317"/>
      <c r="BV38" s="318"/>
      <c r="BW38" s="316"/>
      <c r="BX38" s="317"/>
      <c r="BY38" s="317"/>
      <c r="BZ38" s="318"/>
      <c r="CA38" s="316">
        <v>2</v>
      </c>
      <c r="CB38" s="317">
        <v>1</v>
      </c>
      <c r="CC38" s="317">
        <v>1</v>
      </c>
      <c r="CD38" s="318">
        <v>0</v>
      </c>
      <c r="CE38" s="316"/>
      <c r="CF38" s="317"/>
      <c r="CG38" s="317"/>
      <c r="CH38" s="318"/>
      <c r="CI38" s="316"/>
      <c r="CJ38" s="317"/>
      <c r="CK38" s="317"/>
      <c r="CL38" s="318"/>
      <c r="CM38" s="316"/>
      <c r="CN38" s="317"/>
      <c r="CO38" s="317"/>
      <c r="CP38" s="318"/>
      <c r="CQ38" s="316">
        <v>2</v>
      </c>
      <c r="CR38" s="317">
        <v>2</v>
      </c>
      <c r="CS38" s="317">
        <v>1</v>
      </c>
      <c r="CT38" s="318">
        <v>1</v>
      </c>
      <c r="CU38" s="325"/>
      <c r="CV38" s="326"/>
      <c r="CW38" s="326"/>
      <c r="CX38" s="327"/>
      <c r="CY38" s="325"/>
      <c r="CZ38" s="326"/>
      <c r="DA38" s="326"/>
      <c r="DB38" s="327"/>
      <c r="DC38" s="325"/>
      <c r="DD38" s="326"/>
      <c r="DE38" s="326"/>
      <c r="DF38" s="327"/>
      <c r="DG38" s="213"/>
      <c r="DH38" s="264">
        <f t="shared" si="33"/>
        <v>8</v>
      </c>
      <c r="DI38" s="91">
        <f t="shared" si="34"/>
        <v>5</v>
      </c>
      <c r="DJ38" s="93">
        <f t="shared" si="35"/>
        <v>3</v>
      </c>
      <c r="DK38" s="92">
        <f t="shared" si="36"/>
        <v>1</v>
      </c>
      <c r="DL38" s="93">
        <f t="shared" si="37"/>
        <v>0</v>
      </c>
      <c r="DM38" s="93">
        <f t="shared" si="38"/>
        <v>0</v>
      </c>
      <c r="DN38" s="93">
        <f t="shared" si="39"/>
        <v>0</v>
      </c>
      <c r="DO38" s="215">
        <f t="shared" si="40"/>
        <v>0</v>
      </c>
      <c r="DP38" s="213"/>
      <c r="DQ38" s="90">
        <f t="shared" si="48"/>
        <v>8</v>
      </c>
      <c r="DR38" s="93">
        <f t="shared" si="49"/>
        <v>5</v>
      </c>
      <c r="DS38" s="93">
        <f t="shared" si="50"/>
        <v>3</v>
      </c>
      <c r="DT38" s="92">
        <f t="shared" si="51"/>
        <v>1</v>
      </c>
      <c r="DU38" s="93">
        <f t="shared" si="44"/>
        <v>0</v>
      </c>
      <c r="DV38" s="93">
        <f t="shared" si="45"/>
        <v>0</v>
      </c>
      <c r="DW38" s="93">
        <f t="shared" si="46"/>
        <v>0</v>
      </c>
      <c r="DX38" s="92">
        <f t="shared" si="47"/>
        <v>0</v>
      </c>
    </row>
    <row r="39" spans="1:128" ht="15.75" thickTop="1">
      <c r="A39" s="30" t="s">
        <v>34</v>
      </c>
      <c r="B39" s="67">
        <v>8</v>
      </c>
      <c r="C39" s="67">
        <v>5</v>
      </c>
      <c r="D39" s="67">
        <v>3</v>
      </c>
      <c r="E39" s="68">
        <v>2</v>
      </c>
      <c r="G39" s="300">
        <v>1</v>
      </c>
      <c r="H39" s="289">
        <v>1</v>
      </c>
      <c r="I39" s="289">
        <v>1</v>
      </c>
      <c r="J39" s="290">
        <v>1</v>
      </c>
      <c r="K39" s="228"/>
      <c r="L39" s="229"/>
      <c r="M39" s="229"/>
      <c r="N39" s="230"/>
      <c r="O39" s="228"/>
      <c r="P39" s="229"/>
      <c r="Q39" s="229"/>
      <c r="R39" s="230"/>
      <c r="S39" s="228"/>
      <c r="T39" s="229"/>
      <c r="U39" s="229"/>
      <c r="V39" s="230"/>
      <c r="W39" s="173"/>
      <c r="X39" s="57"/>
      <c r="Y39" s="57"/>
      <c r="Z39" s="58"/>
      <c r="AA39" s="173"/>
      <c r="AB39" s="57"/>
      <c r="AC39" s="57"/>
      <c r="AD39" s="58"/>
      <c r="AE39" s="173"/>
      <c r="AF39" s="57"/>
      <c r="AG39" s="57"/>
      <c r="AH39" s="58"/>
      <c r="AI39" s="202">
        <v>1</v>
      </c>
      <c r="AJ39" s="57">
        <v>0</v>
      </c>
      <c r="AK39" s="57">
        <v>0</v>
      </c>
      <c r="AL39" s="58">
        <v>0</v>
      </c>
      <c r="AM39" s="202">
        <v>1</v>
      </c>
      <c r="AN39" s="203">
        <v>1</v>
      </c>
      <c r="AO39" s="203">
        <v>1</v>
      </c>
      <c r="AP39" s="204">
        <v>0</v>
      </c>
      <c r="AQ39" s="173"/>
      <c r="AR39" s="57"/>
      <c r="AS39" s="57"/>
      <c r="AT39" s="58"/>
      <c r="AU39" s="202">
        <v>2</v>
      </c>
      <c r="AV39" s="203">
        <v>1</v>
      </c>
      <c r="AW39" s="57">
        <v>0</v>
      </c>
      <c r="AX39" s="58">
        <v>0</v>
      </c>
      <c r="AY39" s="173"/>
      <c r="AZ39" s="57"/>
      <c r="BA39" s="57"/>
      <c r="BB39" s="58"/>
      <c r="BC39" s="173"/>
      <c r="BD39" s="57"/>
      <c r="BE39" s="57"/>
      <c r="BF39" s="58"/>
      <c r="BG39" s="173"/>
      <c r="BH39" s="57"/>
      <c r="BI39" s="57"/>
      <c r="BJ39" s="58"/>
      <c r="BK39" s="351"/>
      <c r="BL39" s="352"/>
      <c r="BM39" s="57"/>
      <c r="BN39" s="58"/>
      <c r="BO39" s="173"/>
      <c r="BP39" s="57"/>
      <c r="BQ39" s="57"/>
      <c r="BR39" s="58"/>
      <c r="BS39" s="173"/>
      <c r="BT39" s="57"/>
      <c r="BU39" s="57"/>
      <c r="BV39" s="58"/>
      <c r="BW39" s="173"/>
      <c r="BX39" s="57"/>
      <c r="BY39" s="57"/>
      <c r="BZ39" s="58"/>
      <c r="CA39" s="351"/>
      <c r="CB39" s="352"/>
      <c r="CC39" s="352"/>
      <c r="CD39" s="353"/>
      <c r="CE39" s="173"/>
      <c r="CF39" s="57"/>
      <c r="CG39" s="57"/>
      <c r="CH39" s="58"/>
      <c r="CI39" s="173"/>
      <c r="CJ39" s="57"/>
      <c r="CK39" s="57"/>
      <c r="CL39" s="58"/>
      <c r="CM39" s="202">
        <v>3</v>
      </c>
      <c r="CN39" s="203">
        <v>2</v>
      </c>
      <c r="CO39" s="203">
        <v>1</v>
      </c>
      <c r="CP39" s="204">
        <v>1</v>
      </c>
      <c r="CQ39" s="173"/>
      <c r="CR39" s="57"/>
      <c r="CS39" s="57"/>
      <c r="CT39" s="58"/>
      <c r="CU39" s="254"/>
      <c r="CV39" s="255"/>
      <c r="CW39" s="255"/>
      <c r="CX39" s="256"/>
      <c r="CY39" s="254"/>
      <c r="CZ39" s="255"/>
      <c r="DA39" s="255"/>
      <c r="DB39" s="256"/>
      <c r="DC39" s="288">
        <v>1</v>
      </c>
      <c r="DD39" s="286">
        <v>1</v>
      </c>
      <c r="DE39" s="286">
        <v>1</v>
      </c>
      <c r="DF39" s="287">
        <v>1</v>
      </c>
      <c r="DG39" s="213"/>
      <c r="DH39" s="340">
        <f t="shared" si="33"/>
        <v>8</v>
      </c>
      <c r="DI39" s="56">
        <f t="shared" si="34"/>
        <v>5</v>
      </c>
      <c r="DJ39" s="56">
        <f t="shared" si="35"/>
        <v>3</v>
      </c>
      <c r="DK39" s="58">
        <f t="shared" si="36"/>
        <v>2</v>
      </c>
      <c r="DL39" s="56">
        <f t="shared" si="37"/>
        <v>0</v>
      </c>
      <c r="DM39" s="56">
        <f t="shared" si="38"/>
        <v>0</v>
      </c>
      <c r="DN39" s="56">
        <f t="shared" si="39"/>
        <v>0</v>
      </c>
      <c r="DO39" s="56">
        <f t="shared" si="40"/>
        <v>0</v>
      </c>
      <c r="DP39" s="213"/>
      <c r="DQ39" s="56">
        <f t="shared" si="48"/>
        <v>8</v>
      </c>
      <c r="DR39" s="56">
        <f t="shared" si="49"/>
        <v>5</v>
      </c>
      <c r="DS39" s="56">
        <f t="shared" si="50"/>
        <v>3</v>
      </c>
      <c r="DT39" s="58">
        <f t="shared" si="51"/>
        <v>2</v>
      </c>
      <c r="DU39" s="56">
        <f t="shared" si="44"/>
        <v>0</v>
      </c>
      <c r="DV39" s="56">
        <f t="shared" si="45"/>
        <v>0</v>
      </c>
      <c r="DW39" s="56">
        <f t="shared" si="46"/>
        <v>0</v>
      </c>
      <c r="DX39" s="58">
        <f t="shared" si="47"/>
        <v>0</v>
      </c>
    </row>
    <row r="40" spans="1:128">
      <c r="A40" s="30" t="s">
        <v>29</v>
      </c>
      <c r="B40" s="39">
        <v>5</v>
      </c>
      <c r="C40" s="39">
        <v>3</v>
      </c>
      <c r="D40" s="39">
        <v>2</v>
      </c>
      <c r="E40" s="40">
        <v>1</v>
      </c>
      <c r="G40" s="237">
        <v>1</v>
      </c>
      <c r="H40" s="291">
        <v>1</v>
      </c>
      <c r="I40" s="291">
        <v>1</v>
      </c>
      <c r="J40" s="292">
        <v>1</v>
      </c>
      <c r="K40" s="222"/>
      <c r="L40" s="223"/>
      <c r="M40" s="223"/>
      <c r="N40" s="224"/>
      <c r="O40" s="222"/>
      <c r="P40" s="223"/>
      <c r="Q40" s="223"/>
      <c r="R40" s="224"/>
      <c r="S40" s="222"/>
      <c r="T40" s="223"/>
      <c r="U40" s="223"/>
      <c r="V40" s="224"/>
      <c r="W40" s="171"/>
      <c r="X40" s="60"/>
      <c r="Y40" s="60"/>
      <c r="Z40" s="61"/>
      <c r="AA40" s="171"/>
      <c r="AB40" s="60"/>
      <c r="AC40" s="60"/>
      <c r="AD40" s="61"/>
      <c r="AE40" s="171"/>
      <c r="AF40" s="60"/>
      <c r="AG40" s="60"/>
      <c r="AH40" s="61"/>
      <c r="AI40" s="190">
        <v>1</v>
      </c>
      <c r="AJ40" s="191">
        <v>1</v>
      </c>
      <c r="AK40" s="60">
        <v>0</v>
      </c>
      <c r="AL40" s="61">
        <v>0</v>
      </c>
      <c r="AM40" s="190">
        <v>1</v>
      </c>
      <c r="AN40" s="60">
        <v>0</v>
      </c>
      <c r="AO40" s="60">
        <v>0</v>
      </c>
      <c r="AP40" s="61">
        <v>0</v>
      </c>
      <c r="AQ40" s="171"/>
      <c r="AR40" s="60"/>
      <c r="AS40" s="60"/>
      <c r="AT40" s="61"/>
      <c r="AU40" s="171"/>
      <c r="AV40" s="60"/>
      <c r="AW40" s="60"/>
      <c r="AX40" s="61"/>
      <c r="AY40" s="171"/>
      <c r="AZ40" s="60"/>
      <c r="BA40" s="60"/>
      <c r="BB40" s="61"/>
      <c r="BC40" s="171"/>
      <c r="BD40" s="60"/>
      <c r="BE40" s="60"/>
      <c r="BF40" s="61"/>
      <c r="BG40" s="171"/>
      <c r="BH40" s="60"/>
      <c r="BI40" s="60"/>
      <c r="BJ40" s="61"/>
      <c r="BK40" s="171"/>
      <c r="BL40" s="60"/>
      <c r="BM40" s="60"/>
      <c r="BN40" s="61"/>
      <c r="BO40" s="171"/>
      <c r="BP40" s="60"/>
      <c r="BQ40" s="60"/>
      <c r="BR40" s="61"/>
      <c r="BS40" s="171"/>
      <c r="BT40" s="60"/>
      <c r="BU40" s="60"/>
      <c r="BV40" s="61"/>
      <c r="BW40" s="171"/>
      <c r="BX40" s="60"/>
      <c r="BY40" s="60"/>
      <c r="BZ40" s="61"/>
      <c r="CA40" s="171"/>
      <c r="CB40" s="60"/>
      <c r="CC40" s="60"/>
      <c r="CD40" s="61"/>
      <c r="CE40" s="171"/>
      <c r="CF40" s="60"/>
      <c r="CG40" s="60"/>
      <c r="CH40" s="61"/>
      <c r="CI40" s="171"/>
      <c r="CJ40" s="60"/>
      <c r="CK40" s="60"/>
      <c r="CL40" s="61"/>
      <c r="CM40" s="190">
        <v>2</v>
      </c>
      <c r="CN40" s="191">
        <v>1</v>
      </c>
      <c r="CO40" s="191">
        <v>1</v>
      </c>
      <c r="CP40" s="198">
        <v>0</v>
      </c>
      <c r="CQ40" s="171"/>
      <c r="CR40" s="60"/>
      <c r="CS40" s="60"/>
      <c r="CT40" s="61"/>
      <c r="CU40" s="248"/>
      <c r="CV40" s="249"/>
      <c r="CW40" s="249"/>
      <c r="CX40" s="250"/>
      <c r="CY40" s="248"/>
      <c r="CZ40" s="249"/>
      <c r="DA40" s="249"/>
      <c r="DB40" s="250"/>
      <c r="DC40" s="281">
        <v>1</v>
      </c>
      <c r="DD40" s="282">
        <v>1</v>
      </c>
      <c r="DE40" s="282">
        <v>1</v>
      </c>
      <c r="DF40" s="283">
        <v>1</v>
      </c>
      <c r="DG40" s="213"/>
      <c r="DH40" s="59">
        <f t="shared" si="33"/>
        <v>5</v>
      </c>
      <c r="DI40" s="59">
        <f t="shared" si="34"/>
        <v>3</v>
      </c>
      <c r="DJ40" s="59">
        <f t="shared" si="35"/>
        <v>2</v>
      </c>
      <c r="DK40" s="61">
        <f t="shared" si="36"/>
        <v>1</v>
      </c>
      <c r="DL40" s="59">
        <f t="shared" si="37"/>
        <v>0</v>
      </c>
      <c r="DM40" s="59">
        <f t="shared" si="38"/>
        <v>0</v>
      </c>
      <c r="DN40" s="59">
        <f t="shared" si="39"/>
        <v>0</v>
      </c>
      <c r="DO40" s="59">
        <f t="shared" si="40"/>
        <v>0</v>
      </c>
      <c r="DP40" s="213"/>
      <c r="DQ40" s="59">
        <f t="shared" si="48"/>
        <v>5</v>
      </c>
      <c r="DR40" s="59">
        <f t="shared" si="49"/>
        <v>3</v>
      </c>
      <c r="DS40" s="59">
        <f t="shared" si="50"/>
        <v>2</v>
      </c>
      <c r="DT40" s="61">
        <f t="shared" si="51"/>
        <v>1</v>
      </c>
      <c r="DU40" s="59">
        <f t="shared" si="44"/>
        <v>0</v>
      </c>
      <c r="DV40" s="59">
        <f t="shared" si="45"/>
        <v>0</v>
      </c>
      <c r="DW40" s="59">
        <f t="shared" si="46"/>
        <v>0</v>
      </c>
      <c r="DX40" s="61">
        <f t="shared" si="47"/>
        <v>0</v>
      </c>
    </row>
    <row r="41" spans="1:128">
      <c r="A41" s="30" t="s">
        <v>35</v>
      </c>
      <c r="B41" s="39">
        <v>3</v>
      </c>
      <c r="C41" s="39">
        <v>2</v>
      </c>
      <c r="D41" s="39">
        <v>1</v>
      </c>
      <c r="E41" s="40">
        <v>1</v>
      </c>
      <c r="G41" s="222"/>
      <c r="H41" s="223"/>
      <c r="I41" s="223"/>
      <c r="J41" s="224"/>
      <c r="K41" s="222"/>
      <c r="L41" s="223"/>
      <c r="M41" s="223"/>
      <c r="N41" s="224"/>
      <c r="O41" s="222"/>
      <c r="P41" s="223"/>
      <c r="Q41" s="223"/>
      <c r="R41" s="224"/>
      <c r="S41" s="237">
        <v>1</v>
      </c>
      <c r="T41" s="291">
        <v>1</v>
      </c>
      <c r="U41" s="223">
        <v>0</v>
      </c>
      <c r="V41" s="224">
        <v>0</v>
      </c>
      <c r="W41" s="171"/>
      <c r="X41" s="60"/>
      <c r="Y41" s="60"/>
      <c r="Z41" s="61"/>
      <c r="AA41" s="171"/>
      <c r="AB41" s="60"/>
      <c r="AC41" s="60"/>
      <c r="AD41" s="61"/>
      <c r="AE41" s="171"/>
      <c r="AF41" s="60"/>
      <c r="AG41" s="60"/>
      <c r="AH41" s="61"/>
      <c r="AI41" s="171"/>
      <c r="AJ41" s="60"/>
      <c r="AK41" s="60"/>
      <c r="AL41" s="61"/>
      <c r="AM41" s="171"/>
      <c r="AN41" s="60"/>
      <c r="AO41" s="60"/>
      <c r="AP41" s="61"/>
      <c r="AQ41" s="190">
        <v>1</v>
      </c>
      <c r="AR41" s="60">
        <v>0</v>
      </c>
      <c r="AS41" s="60">
        <v>0</v>
      </c>
      <c r="AT41" s="61">
        <v>0</v>
      </c>
      <c r="AU41" s="171"/>
      <c r="AV41" s="60"/>
      <c r="AW41" s="60"/>
      <c r="AX41" s="61"/>
      <c r="AY41" s="171"/>
      <c r="AZ41" s="60"/>
      <c r="BA41" s="60"/>
      <c r="BB41" s="61"/>
      <c r="BC41" s="171"/>
      <c r="BD41" s="60"/>
      <c r="BE41" s="60"/>
      <c r="BF41" s="61"/>
      <c r="BG41" s="171"/>
      <c r="BH41" s="60"/>
      <c r="BI41" s="60"/>
      <c r="BJ41" s="61"/>
      <c r="BK41" s="171"/>
      <c r="BL41" s="60"/>
      <c r="BM41" s="60"/>
      <c r="BN41" s="61"/>
      <c r="BO41" s="171"/>
      <c r="BP41" s="60"/>
      <c r="BQ41" s="60"/>
      <c r="BR41" s="61"/>
      <c r="BS41" s="171"/>
      <c r="BT41" s="60"/>
      <c r="BU41" s="60"/>
      <c r="BV41" s="61"/>
      <c r="BW41" s="171">
        <v>1</v>
      </c>
      <c r="BX41" s="60">
        <v>1</v>
      </c>
      <c r="BY41" s="60">
        <v>1</v>
      </c>
      <c r="BZ41" s="61">
        <v>1</v>
      </c>
      <c r="CA41" s="171"/>
      <c r="CB41" s="60"/>
      <c r="CC41" s="60"/>
      <c r="CD41" s="61"/>
      <c r="CE41" s="171"/>
      <c r="CF41" s="60"/>
      <c r="CG41" s="60"/>
      <c r="CH41" s="61"/>
      <c r="CI41" s="171"/>
      <c r="CJ41" s="60"/>
      <c r="CK41" s="60"/>
      <c r="CL41" s="61"/>
      <c r="CM41" s="171"/>
      <c r="CN41" s="60"/>
      <c r="CO41" s="60"/>
      <c r="CP41" s="61"/>
      <c r="CQ41" s="171"/>
      <c r="CR41" s="60"/>
      <c r="CS41" s="60"/>
      <c r="CT41" s="61"/>
      <c r="CU41" s="248"/>
      <c r="CV41" s="249"/>
      <c r="CW41" s="249"/>
      <c r="CX41" s="250"/>
      <c r="CY41" s="281">
        <v>1</v>
      </c>
      <c r="CZ41" s="282">
        <v>1</v>
      </c>
      <c r="DA41" s="249">
        <v>0</v>
      </c>
      <c r="DB41" s="250">
        <v>0</v>
      </c>
      <c r="DC41" s="248"/>
      <c r="DD41" s="249"/>
      <c r="DE41" s="249"/>
      <c r="DF41" s="250"/>
      <c r="DG41" s="213"/>
      <c r="DH41" s="59">
        <f t="shared" si="33"/>
        <v>3</v>
      </c>
      <c r="DI41" s="59">
        <f t="shared" si="34"/>
        <v>2</v>
      </c>
      <c r="DJ41" s="59">
        <f t="shared" si="35"/>
        <v>1</v>
      </c>
      <c r="DK41" s="61">
        <f t="shared" si="36"/>
        <v>1</v>
      </c>
      <c r="DL41" s="59">
        <f t="shared" si="37"/>
        <v>0</v>
      </c>
      <c r="DM41" s="59">
        <f t="shared" si="38"/>
        <v>0</v>
      </c>
      <c r="DN41" s="59">
        <f t="shared" si="39"/>
        <v>0</v>
      </c>
      <c r="DO41" s="59">
        <f t="shared" si="40"/>
        <v>0</v>
      </c>
      <c r="DP41" s="213"/>
      <c r="DQ41" s="59">
        <f t="shared" si="48"/>
        <v>3</v>
      </c>
      <c r="DR41" s="59">
        <f t="shared" si="49"/>
        <v>2</v>
      </c>
      <c r="DS41" s="59">
        <f t="shared" si="50"/>
        <v>1</v>
      </c>
      <c r="DT41" s="61">
        <f t="shared" si="51"/>
        <v>1</v>
      </c>
      <c r="DU41" s="59">
        <f t="shared" si="44"/>
        <v>0</v>
      </c>
      <c r="DV41" s="59">
        <f t="shared" si="45"/>
        <v>0</v>
      </c>
      <c r="DW41" s="59">
        <f t="shared" si="46"/>
        <v>0</v>
      </c>
      <c r="DX41" s="61">
        <f t="shared" si="47"/>
        <v>0</v>
      </c>
    </row>
    <row r="42" spans="1:128" ht="15.75" thickBot="1">
      <c r="A42" s="30" t="s">
        <v>30</v>
      </c>
      <c r="B42" s="46">
        <v>5</v>
      </c>
      <c r="C42" s="46">
        <v>3</v>
      </c>
      <c r="D42" s="46">
        <v>2</v>
      </c>
      <c r="E42" s="47">
        <v>1</v>
      </c>
      <c r="G42" s="348">
        <v>2</v>
      </c>
      <c r="H42" s="232">
        <v>1</v>
      </c>
      <c r="I42" s="232">
        <v>1</v>
      </c>
      <c r="J42" s="233">
        <v>1</v>
      </c>
      <c r="K42" s="231">
        <v>0</v>
      </c>
      <c r="L42" s="232">
        <v>0</v>
      </c>
      <c r="M42" s="232">
        <v>0</v>
      </c>
      <c r="N42" s="233">
        <v>0</v>
      </c>
      <c r="O42" s="231">
        <v>0</v>
      </c>
      <c r="P42" s="232">
        <v>0</v>
      </c>
      <c r="Q42" s="232">
        <v>0</v>
      </c>
      <c r="R42" s="233">
        <v>0</v>
      </c>
      <c r="S42" s="231">
        <v>0</v>
      </c>
      <c r="T42" s="232">
        <v>0</v>
      </c>
      <c r="U42" s="232">
        <v>0</v>
      </c>
      <c r="V42" s="233">
        <v>0</v>
      </c>
      <c r="W42" s="174">
        <v>0</v>
      </c>
      <c r="X42" s="175">
        <v>0</v>
      </c>
      <c r="Y42" s="175">
        <v>0</v>
      </c>
      <c r="Z42" s="176">
        <v>0</v>
      </c>
      <c r="AA42" s="174">
        <v>0</v>
      </c>
      <c r="AB42" s="175">
        <v>0</v>
      </c>
      <c r="AC42" s="175">
        <v>0</v>
      </c>
      <c r="AD42" s="176">
        <v>0</v>
      </c>
      <c r="AE42" s="174">
        <v>0</v>
      </c>
      <c r="AF42" s="175">
        <v>0</v>
      </c>
      <c r="AG42" s="175">
        <v>0</v>
      </c>
      <c r="AH42" s="176">
        <v>0</v>
      </c>
      <c r="AI42" s="174">
        <v>0</v>
      </c>
      <c r="AJ42" s="175">
        <v>0</v>
      </c>
      <c r="AK42" s="175">
        <v>0</v>
      </c>
      <c r="AL42" s="176">
        <v>0</v>
      </c>
      <c r="AM42" s="174">
        <v>0</v>
      </c>
      <c r="AN42" s="175">
        <v>0</v>
      </c>
      <c r="AO42" s="175">
        <v>0</v>
      </c>
      <c r="AP42" s="176">
        <v>0</v>
      </c>
      <c r="AQ42" s="174">
        <v>0</v>
      </c>
      <c r="AR42" s="175">
        <v>0</v>
      </c>
      <c r="AS42" s="175">
        <v>0</v>
      </c>
      <c r="AT42" s="176">
        <v>0</v>
      </c>
      <c r="AU42" s="174">
        <v>0</v>
      </c>
      <c r="AV42" s="175">
        <v>0</v>
      </c>
      <c r="AW42" s="175">
        <v>0</v>
      </c>
      <c r="AX42" s="176">
        <v>0</v>
      </c>
      <c r="AY42" s="174">
        <v>0</v>
      </c>
      <c r="AZ42" s="175">
        <v>0</v>
      </c>
      <c r="BA42" s="175">
        <v>0</v>
      </c>
      <c r="BB42" s="176">
        <v>0</v>
      </c>
      <c r="BC42" s="174">
        <v>0</v>
      </c>
      <c r="BD42" s="175">
        <v>0</v>
      </c>
      <c r="BE42" s="175">
        <v>0</v>
      </c>
      <c r="BF42" s="176">
        <v>0</v>
      </c>
      <c r="BG42" s="174">
        <v>0</v>
      </c>
      <c r="BH42" s="175">
        <v>0</v>
      </c>
      <c r="BI42" s="175">
        <v>0</v>
      </c>
      <c r="BJ42" s="176">
        <v>0</v>
      </c>
      <c r="BK42" s="174">
        <v>2</v>
      </c>
      <c r="BL42" s="175">
        <v>2</v>
      </c>
      <c r="BM42" s="200">
        <v>1</v>
      </c>
      <c r="BN42" s="201">
        <v>0</v>
      </c>
      <c r="BO42" s="174">
        <v>0</v>
      </c>
      <c r="BP42" s="175">
        <v>0</v>
      </c>
      <c r="BQ42" s="175">
        <v>0</v>
      </c>
      <c r="BR42" s="176">
        <v>0</v>
      </c>
      <c r="BS42" s="174">
        <v>0</v>
      </c>
      <c r="BT42" s="175">
        <v>0</v>
      </c>
      <c r="BU42" s="175">
        <v>0</v>
      </c>
      <c r="BV42" s="176">
        <v>0</v>
      </c>
      <c r="BW42" s="174">
        <v>0</v>
      </c>
      <c r="BX42" s="175">
        <v>0</v>
      </c>
      <c r="BY42" s="175">
        <v>0</v>
      </c>
      <c r="BZ42" s="176">
        <v>0</v>
      </c>
      <c r="CA42" s="174">
        <v>0</v>
      </c>
      <c r="CB42" s="175">
        <v>0</v>
      </c>
      <c r="CC42" s="175">
        <v>0</v>
      </c>
      <c r="CD42" s="176">
        <v>0</v>
      </c>
      <c r="CE42" s="174">
        <v>0</v>
      </c>
      <c r="CF42" s="175">
        <v>0</v>
      </c>
      <c r="CG42" s="175">
        <v>0</v>
      </c>
      <c r="CH42" s="176">
        <v>0</v>
      </c>
      <c r="CI42" s="174">
        <v>0</v>
      </c>
      <c r="CJ42" s="175">
        <v>0</v>
      </c>
      <c r="CK42" s="175">
        <v>0</v>
      </c>
      <c r="CL42" s="176">
        <v>0</v>
      </c>
      <c r="CM42" s="174">
        <v>1</v>
      </c>
      <c r="CN42" s="200">
        <v>0</v>
      </c>
      <c r="CO42" s="200">
        <v>0</v>
      </c>
      <c r="CP42" s="201">
        <v>0</v>
      </c>
      <c r="CQ42" s="174">
        <v>0</v>
      </c>
      <c r="CR42" s="175">
        <v>0</v>
      </c>
      <c r="CS42" s="175">
        <v>0</v>
      </c>
      <c r="CT42" s="176">
        <v>0</v>
      </c>
      <c r="CU42" s="257">
        <v>0</v>
      </c>
      <c r="CV42" s="258">
        <v>0</v>
      </c>
      <c r="CW42" s="258">
        <v>0</v>
      </c>
      <c r="CX42" s="259">
        <v>0</v>
      </c>
      <c r="CY42" s="257">
        <v>0</v>
      </c>
      <c r="CZ42" s="258">
        <v>0</v>
      </c>
      <c r="DA42" s="258">
        <v>0</v>
      </c>
      <c r="DB42" s="259">
        <v>0</v>
      </c>
      <c r="DC42" s="347">
        <v>2</v>
      </c>
      <c r="DD42" s="284">
        <v>1</v>
      </c>
      <c r="DE42" s="284">
        <v>1</v>
      </c>
      <c r="DF42" s="285">
        <v>1</v>
      </c>
      <c r="DG42" s="213"/>
      <c r="DH42" s="59">
        <f t="shared" si="33"/>
        <v>5</v>
      </c>
      <c r="DI42" s="59">
        <f t="shared" si="34"/>
        <v>3</v>
      </c>
      <c r="DJ42" s="59">
        <f t="shared" si="35"/>
        <v>2</v>
      </c>
      <c r="DK42" s="176">
        <f t="shared" si="36"/>
        <v>1</v>
      </c>
      <c r="DL42" s="59">
        <f t="shared" si="37"/>
        <v>0</v>
      </c>
      <c r="DM42" s="59">
        <f t="shared" si="38"/>
        <v>0</v>
      </c>
      <c r="DN42" s="59">
        <f t="shared" si="39"/>
        <v>0</v>
      </c>
      <c r="DO42" s="59">
        <f t="shared" si="40"/>
        <v>0</v>
      </c>
      <c r="DP42" s="213"/>
      <c r="DQ42" s="59">
        <f t="shared" si="48"/>
        <v>5</v>
      </c>
      <c r="DR42" s="59">
        <f t="shared" si="49"/>
        <v>3</v>
      </c>
      <c r="DS42" s="59">
        <f t="shared" si="50"/>
        <v>2</v>
      </c>
      <c r="DT42" s="176">
        <f t="shared" si="51"/>
        <v>1</v>
      </c>
      <c r="DU42" s="59">
        <f t="shared" si="44"/>
        <v>0</v>
      </c>
      <c r="DV42" s="59">
        <f t="shared" si="45"/>
        <v>0</v>
      </c>
      <c r="DW42" s="59">
        <f t="shared" si="46"/>
        <v>0</v>
      </c>
      <c r="DX42" s="176">
        <f t="shared" si="47"/>
        <v>0</v>
      </c>
    </row>
    <row r="43" spans="1:128" ht="24" thickBot="1">
      <c r="A43" s="114" t="s">
        <v>44</v>
      </c>
      <c r="B43" s="379"/>
      <c r="C43" s="379"/>
      <c r="D43" s="379"/>
      <c r="E43" s="379"/>
      <c r="G43" s="378"/>
      <c r="H43" s="378"/>
      <c r="I43" s="378"/>
      <c r="J43" s="378"/>
      <c r="K43" s="378"/>
      <c r="L43" s="378"/>
      <c r="M43" s="378"/>
      <c r="N43" s="378"/>
      <c r="O43" s="378"/>
      <c r="P43" s="378"/>
      <c r="Q43" s="378"/>
      <c r="R43" s="378"/>
      <c r="S43" s="378"/>
      <c r="T43" s="378"/>
      <c r="U43" s="378"/>
      <c r="V43" s="378"/>
      <c r="W43" s="371"/>
      <c r="X43" s="371"/>
      <c r="Y43" s="371"/>
      <c r="Z43" s="371"/>
      <c r="AA43" s="371"/>
      <c r="AB43" s="371"/>
      <c r="AC43" s="371"/>
      <c r="AD43" s="371"/>
      <c r="AE43" s="371"/>
      <c r="AF43" s="371"/>
      <c r="AG43" s="371"/>
      <c r="AH43" s="371"/>
      <c r="AI43" s="371"/>
      <c r="AJ43" s="371"/>
      <c r="AK43" s="371"/>
      <c r="AL43" s="371"/>
      <c r="AM43" s="371"/>
      <c r="AN43" s="371"/>
      <c r="AO43" s="371"/>
      <c r="AP43" s="371"/>
      <c r="AQ43" s="371"/>
      <c r="AR43" s="371"/>
      <c r="AS43" s="371"/>
      <c r="AT43" s="371"/>
      <c r="AU43" s="371"/>
      <c r="AV43" s="371"/>
      <c r="AW43" s="371"/>
      <c r="AX43" s="371"/>
      <c r="AY43" s="371"/>
      <c r="AZ43" s="371"/>
      <c r="BA43" s="371"/>
      <c r="BB43" s="371"/>
      <c r="BC43" s="371"/>
      <c r="BD43" s="371"/>
      <c r="BE43" s="371"/>
      <c r="BF43" s="371"/>
      <c r="BG43" s="371"/>
      <c r="BH43" s="371"/>
      <c r="BI43" s="371"/>
      <c r="BJ43" s="371"/>
      <c r="BK43" s="371"/>
      <c r="BL43" s="371"/>
      <c r="BM43" s="371"/>
      <c r="BN43" s="371"/>
      <c r="BO43" s="371"/>
      <c r="BP43" s="371"/>
      <c r="BQ43" s="371"/>
      <c r="BR43" s="371"/>
      <c r="BS43" s="371"/>
      <c r="BT43" s="371"/>
      <c r="BU43" s="371"/>
      <c r="BV43" s="371"/>
      <c r="BW43" s="371"/>
      <c r="BX43" s="371"/>
      <c r="BY43" s="371"/>
      <c r="BZ43" s="371"/>
      <c r="CA43" s="371"/>
      <c r="CB43" s="371"/>
      <c r="CC43" s="371"/>
      <c r="CD43" s="371"/>
      <c r="CE43" s="371"/>
      <c r="CF43" s="371"/>
      <c r="CG43" s="371"/>
      <c r="CH43" s="371"/>
      <c r="CI43" s="371"/>
      <c r="CJ43" s="371"/>
      <c r="CK43" s="371"/>
      <c r="CL43" s="371"/>
      <c r="CM43" s="371"/>
      <c r="CN43" s="371"/>
      <c r="CO43" s="371"/>
      <c r="CP43" s="371"/>
      <c r="CQ43" s="371"/>
      <c r="CR43" s="371"/>
      <c r="CS43" s="371"/>
      <c r="CT43" s="371"/>
      <c r="CU43" s="374"/>
      <c r="CV43" s="374"/>
      <c r="CW43" s="374"/>
      <c r="CX43" s="374"/>
      <c r="CY43" s="374"/>
      <c r="CZ43" s="374"/>
      <c r="DA43" s="374"/>
      <c r="DB43" s="374"/>
      <c r="DC43" s="374"/>
      <c r="DD43" s="374"/>
      <c r="DE43" s="374"/>
      <c r="DF43" s="374"/>
      <c r="DH43" s="371"/>
      <c r="DI43" s="371"/>
      <c r="DJ43" s="371"/>
      <c r="DK43" s="371"/>
      <c r="DL43" s="371"/>
      <c r="DM43" s="371"/>
      <c r="DN43" s="371"/>
      <c r="DO43" s="371"/>
      <c r="DQ43" s="371"/>
      <c r="DR43" s="371"/>
      <c r="DS43" s="371"/>
      <c r="DT43" s="371"/>
      <c r="DU43" s="371"/>
      <c r="DV43" s="371"/>
      <c r="DW43" s="371"/>
      <c r="DX43" s="371"/>
    </row>
    <row r="44" spans="1:128">
      <c r="A44" s="30" t="s">
        <v>45</v>
      </c>
      <c r="B44" s="57">
        <v>35</v>
      </c>
      <c r="C44" s="57">
        <v>30</v>
      </c>
      <c r="D44" s="57">
        <v>25</v>
      </c>
      <c r="E44" s="180">
        <v>20</v>
      </c>
      <c r="G44" s="295">
        <v>2</v>
      </c>
      <c r="H44" s="235">
        <v>1</v>
      </c>
      <c r="I44" s="235">
        <v>1</v>
      </c>
      <c r="J44" s="236">
        <v>1</v>
      </c>
      <c r="K44" s="234"/>
      <c r="L44" s="235"/>
      <c r="M44" s="235"/>
      <c r="N44" s="236"/>
      <c r="O44" s="295">
        <v>4</v>
      </c>
      <c r="P44" s="297">
        <v>4</v>
      </c>
      <c r="Q44" s="297">
        <v>3</v>
      </c>
      <c r="R44" s="298">
        <v>2</v>
      </c>
      <c r="S44" s="234"/>
      <c r="T44" s="235"/>
      <c r="U44" s="235"/>
      <c r="V44" s="236"/>
      <c r="W44" s="178">
        <v>1</v>
      </c>
      <c r="X44" s="179">
        <v>1</v>
      </c>
      <c r="Y44" s="179">
        <v>1</v>
      </c>
      <c r="Z44" s="180">
        <v>1</v>
      </c>
      <c r="AA44" s="178">
        <v>3</v>
      </c>
      <c r="AB44" s="179">
        <v>3</v>
      </c>
      <c r="AC44" s="179">
        <v>3</v>
      </c>
      <c r="AD44" s="180">
        <v>3</v>
      </c>
      <c r="AE44" s="178">
        <v>4</v>
      </c>
      <c r="AF44" s="179">
        <v>4</v>
      </c>
      <c r="AG44" s="179">
        <v>3</v>
      </c>
      <c r="AH44" s="197">
        <v>2</v>
      </c>
      <c r="AI44" s="178">
        <v>1</v>
      </c>
      <c r="AJ44" s="179">
        <v>1</v>
      </c>
      <c r="AK44" s="179">
        <v>1</v>
      </c>
      <c r="AL44" s="180">
        <v>1</v>
      </c>
      <c r="AM44" s="195">
        <v>2</v>
      </c>
      <c r="AN44" s="196">
        <v>1</v>
      </c>
      <c r="AO44" s="179">
        <v>0</v>
      </c>
      <c r="AP44" s="180">
        <v>0</v>
      </c>
      <c r="AQ44" s="178"/>
      <c r="AR44" s="179"/>
      <c r="AS44" s="179"/>
      <c r="AT44" s="180"/>
      <c r="AU44" s="195">
        <v>2</v>
      </c>
      <c r="AV44" s="196">
        <v>1</v>
      </c>
      <c r="AW44" s="179">
        <v>0</v>
      </c>
      <c r="AX44" s="180">
        <v>0</v>
      </c>
      <c r="AY44" s="178">
        <v>1</v>
      </c>
      <c r="AZ44" s="179">
        <v>1</v>
      </c>
      <c r="BA44" s="179">
        <v>1</v>
      </c>
      <c r="BB44" s="180">
        <v>1</v>
      </c>
      <c r="BC44" s="178"/>
      <c r="BD44" s="179"/>
      <c r="BE44" s="179"/>
      <c r="BF44" s="180"/>
      <c r="BG44" s="178">
        <v>1</v>
      </c>
      <c r="BH44" s="179">
        <v>1</v>
      </c>
      <c r="BI44" s="179">
        <v>1</v>
      </c>
      <c r="BJ44" s="180">
        <v>1</v>
      </c>
      <c r="BK44" s="178">
        <v>2</v>
      </c>
      <c r="BL44" s="179">
        <v>2</v>
      </c>
      <c r="BM44" s="179">
        <v>2</v>
      </c>
      <c r="BN44" s="180">
        <v>2</v>
      </c>
      <c r="BO44" s="178">
        <v>2</v>
      </c>
      <c r="BP44" s="179">
        <v>2</v>
      </c>
      <c r="BQ44" s="179">
        <v>2</v>
      </c>
      <c r="BR44" s="180">
        <v>2</v>
      </c>
      <c r="BS44" s="178"/>
      <c r="BT44" s="179"/>
      <c r="BU44" s="179"/>
      <c r="BV44" s="180"/>
      <c r="BW44" s="178">
        <v>2</v>
      </c>
      <c r="BX44" s="179">
        <v>1</v>
      </c>
      <c r="BY44" s="179">
        <v>1</v>
      </c>
      <c r="BZ44" s="180">
        <v>1</v>
      </c>
      <c r="CA44" s="178">
        <v>2</v>
      </c>
      <c r="CB44" s="179">
        <v>1</v>
      </c>
      <c r="CC44" s="179">
        <v>1</v>
      </c>
      <c r="CD44" s="180">
        <v>1</v>
      </c>
      <c r="CE44" s="178">
        <v>2</v>
      </c>
      <c r="CF44" s="179">
        <v>2</v>
      </c>
      <c r="CG44" s="179">
        <v>2</v>
      </c>
      <c r="CH44" s="180">
        <v>1</v>
      </c>
      <c r="CI44" s="178">
        <v>1</v>
      </c>
      <c r="CJ44" s="179">
        <v>1</v>
      </c>
      <c r="CK44" s="179">
        <v>1</v>
      </c>
      <c r="CL44" s="197">
        <v>0</v>
      </c>
      <c r="CM44" s="195">
        <v>3</v>
      </c>
      <c r="CN44" s="196">
        <v>3</v>
      </c>
      <c r="CO44" s="196">
        <v>2</v>
      </c>
      <c r="CP44" s="197">
        <v>1</v>
      </c>
      <c r="CQ44" s="178"/>
      <c r="CR44" s="179"/>
      <c r="CS44" s="179"/>
      <c r="CT44" s="180"/>
      <c r="CU44" s="260">
        <v>3</v>
      </c>
      <c r="CV44" s="261">
        <v>2</v>
      </c>
      <c r="CW44" s="261">
        <v>2</v>
      </c>
      <c r="CX44" s="280">
        <v>1</v>
      </c>
      <c r="CY44" s="260">
        <v>1</v>
      </c>
      <c r="CZ44" s="261">
        <v>1</v>
      </c>
      <c r="DA44" s="261">
        <v>1</v>
      </c>
      <c r="DB44" s="262">
        <v>1</v>
      </c>
      <c r="DC44" s="278">
        <v>2</v>
      </c>
      <c r="DD44" s="279">
        <v>2</v>
      </c>
      <c r="DE44" s="279">
        <v>1</v>
      </c>
      <c r="DF44" s="280">
        <v>1</v>
      </c>
      <c r="DG44" s="213"/>
      <c r="DH44" s="59">
        <f t="shared" ref="DH44:DK49" si="52">SUM(G44,K44,O44,S44,W44,AA44,AE44,AI44,AM44,AQ44,AU44,AY44,BC44,BG44,BK44,BO44,BS44,BW44,CA44,CE44,CI44,CM44,CQ44)</f>
        <v>35</v>
      </c>
      <c r="DI44" s="59">
        <f t="shared" si="52"/>
        <v>30</v>
      </c>
      <c r="DJ44" s="59">
        <f t="shared" si="52"/>
        <v>25</v>
      </c>
      <c r="DK44" s="180">
        <f t="shared" si="52"/>
        <v>20</v>
      </c>
      <c r="DL44" s="59">
        <f t="shared" ref="DL44:DO49" si="53">B44-DH44</f>
        <v>0</v>
      </c>
      <c r="DM44" s="59">
        <f t="shared" si="53"/>
        <v>0</v>
      </c>
      <c r="DN44" s="59">
        <f t="shared" si="53"/>
        <v>0</v>
      </c>
      <c r="DO44" s="59">
        <f t="shared" si="53"/>
        <v>0</v>
      </c>
      <c r="DP44" s="213"/>
      <c r="DQ44" s="59">
        <f>SUM(W44,AA44,AE44,AI44,AM44,AQ44,AU44,AY44,BC44,BG44,BK44,BO44,BS44,BW44,CA44,CE44,CI44,CM44,CQ44,CU44,CY44,DC44)</f>
        <v>35</v>
      </c>
      <c r="DR44" s="59">
        <f t="shared" ref="DR44" si="54">SUM(X44,AB44,AF44,AJ44,AN44,AR44,AV44,AZ44,BD44,BH44,BL44,BP44,BT44,BX44,CB44,CF44,CJ44,CN44,CR44,CV44,CZ44,DD44)</f>
        <v>30</v>
      </c>
      <c r="DS44" s="59">
        <f t="shared" ref="DS44" si="55">SUM(Y44,AC44,AG44,AK44,AO44,AS44,AW44,BA44,BE44,BI44,BM44,BQ44,BU44,BY44,CC44,CG44,CK44,CO44,CS44,CW44,DA44,DE44)</f>
        <v>25</v>
      </c>
      <c r="DT44" s="180">
        <f t="shared" ref="DT44" si="56">SUM(Z44,AD44,AH44,AL44,AP44,AT44,AX44,BB44,BF44,BJ44,BN44,BR44,BV44,BZ44,CD44,CH44,CL44,CP44,CT44,CX44,DB44,DF44)</f>
        <v>20</v>
      </c>
      <c r="DU44" s="59">
        <f t="shared" ref="DU44:DX49" si="57">B44-DQ44</f>
        <v>0</v>
      </c>
      <c r="DV44" s="59">
        <f t="shared" si="57"/>
        <v>0</v>
      </c>
      <c r="DW44" s="59">
        <f t="shared" si="57"/>
        <v>0</v>
      </c>
      <c r="DX44" s="180">
        <f t="shared" si="57"/>
        <v>0</v>
      </c>
    </row>
    <row r="45" spans="1:128">
      <c r="A45" s="30" t="s">
        <v>46</v>
      </c>
      <c r="B45" s="60">
        <v>35</v>
      </c>
      <c r="C45" s="60">
        <v>30</v>
      </c>
      <c r="D45" s="60">
        <v>25</v>
      </c>
      <c r="E45" s="61">
        <v>20</v>
      </c>
      <c r="G45" s="222">
        <v>4</v>
      </c>
      <c r="H45" s="291">
        <v>3</v>
      </c>
      <c r="I45" s="291">
        <v>2</v>
      </c>
      <c r="J45" s="292">
        <v>2</v>
      </c>
      <c r="K45" s="237">
        <v>1</v>
      </c>
      <c r="L45" s="291">
        <v>1</v>
      </c>
      <c r="M45" s="291">
        <v>1</v>
      </c>
      <c r="N45" s="292">
        <v>1</v>
      </c>
      <c r="O45" s="237">
        <v>2</v>
      </c>
      <c r="P45" s="291">
        <v>1</v>
      </c>
      <c r="Q45" s="291">
        <v>1</v>
      </c>
      <c r="R45" s="292">
        <v>1</v>
      </c>
      <c r="S45" s="237">
        <v>3</v>
      </c>
      <c r="T45" s="291">
        <v>3</v>
      </c>
      <c r="U45" s="291">
        <v>2</v>
      </c>
      <c r="V45" s="292">
        <v>1</v>
      </c>
      <c r="W45" s="171">
        <v>0</v>
      </c>
      <c r="X45" s="60">
        <v>0</v>
      </c>
      <c r="Y45" s="60">
        <v>0</v>
      </c>
      <c r="Z45" s="61">
        <v>0</v>
      </c>
      <c r="AA45" s="171">
        <v>3</v>
      </c>
      <c r="AB45" s="60">
        <v>3</v>
      </c>
      <c r="AC45" s="60">
        <v>3</v>
      </c>
      <c r="AD45" s="61">
        <v>3</v>
      </c>
      <c r="AE45" s="171">
        <v>0</v>
      </c>
      <c r="AF45" s="60">
        <v>0</v>
      </c>
      <c r="AG45" s="60">
        <v>0</v>
      </c>
      <c r="AH45" s="61">
        <v>0</v>
      </c>
      <c r="AI45" s="171">
        <v>1</v>
      </c>
      <c r="AJ45" s="60">
        <v>1</v>
      </c>
      <c r="AK45" s="60">
        <v>1</v>
      </c>
      <c r="AL45" s="61">
        <v>1</v>
      </c>
      <c r="AM45" s="171">
        <v>1</v>
      </c>
      <c r="AN45" s="60">
        <v>1</v>
      </c>
      <c r="AO45" s="60">
        <v>1</v>
      </c>
      <c r="AP45" s="61">
        <v>1</v>
      </c>
      <c r="AQ45" s="171">
        <v>0</v>
      </c>
      <c r="AR45" s="60">
        <v>0</v>
      </c>
      <c r="AS45" s="60">
        <v>0</v>
      </c>
      <c r="AT45" s="61">
        <v>0</v>
      </c>
      <c r="AU45" s="171">
        <v>1</v>
      </c>
      <c r="AV45" s="60">
        <v>1</v>
      </c>
      <c r="AW45" s="60">
        <v>1</v>
      </c>
      <c r="AX45" s="61">
        <v>1</v>
      </c>
      <c r="AY45" s="171">
        <v>0</v>
      </c>
      <c r="AZ45" s="60">
        <v>0</v>
      </c>
      <c r="BA45" s="60">
        <v>0</v>
      </c>
      <c r="BB45" s="61">
        <v>0</v>
      </c>
      <c r="BC45" s="171">
        <v>2</v>
      </c>
      <c r="BD45" s="60">
        <v>2</v>
      </c>
      <c r="BE45" s="60">
        <v>2</v>
      </c>
      <c r="BF45" s="198">
        <v>1</v>
      </c>
      <c r="BG45" s="190">
        <v>1</v>
      </c>
      <c r="BH45" s="60">
        <v>0</v>
      </c>
      <c r="BI45" s="60">
        <v>0</v>
      </c>
      <c r="BJ45" s="61">
        <v>0</v>
      </c>
      <c r="BK45" s="171">
        <v>0</v>
      </c>
      <c r="BL45" s="60">
        <v>0</v>
      </c>
      <c r="BM45" s="60">
        <v>0</v>
      </c>
      <c r="BN45" s="61">
        <v>0</v>
      </c>
      <c r="BO45" s="171">
        <v>1</v>
      </c>
      <c r="BP45" s="60">
        <v>1</v>
      </c>
      <c r="BQ45" s="60">
        <v>1</v>
      </c>
      <c r="BR45" s="61">
        <v>1</v>
      </c>
      <c r="BS45" s="171">
        <v>0</v>
      </c>
      <c r="BT45" s="60">
        <v>0</v>
      </c>
      <c r="BU45" s="60">
        <v>0</v>
      </c>
      <c r="BV45" s="61">
        <v>0</v>
      </c>
      <c r="BW45" s="171">
        <v>1</v>
      </c>
      <c r="BX45" s="60">
        <v>1</v>
      </c>
      <c r="BY45" s="60">
        <v>1</v>
      </c>
      <c r="BZ45" s="61">
        <v>1</v>
      </c>
      <c r="CA45" s="171">
        <v>5</v>
      </c>
      <c r="CB45" s="60">
        <v>4</v>
      </c>
      <c r="CC45" s="60">
        <v>3</v>
      </c>
      <c r="CD45" s="61">
        <v>2</v>
      </c>
      <c r="CE45" s="171">
        <v>3</v>
      </c>
      <c r="CF45" s="60">
        <v>2</v>
      </c>
      <c r="CG45" s="60">
        <v>1</v>
      </c>
      <c r="CH45" s="61">
        <v>1</v>
      </c>
      <c r="CI45" s="171">
        <v>1</v>
      </c>
      <c r="CJ45" s="60">
        <v>1</v>
      </c>
      <c r="CK45" s="60">
        <v>1</v>
      </c>
      <c r="CL45" s="61">
        <v>1</v>
      </c>
      <c r="CM45" s="171">
        <v>3</v>
      </c>
      <c r="CN45" s="60">
        <v>3</v>
      </c>
      <c r="CO45" s="191">
        <v>2</v>
      </c>
      <c r="CP45" s="198">
        <v>1</v>
      </c>
      <c r="CQ45" s="171">
        <v>2</v>
      </c>
      <c r="CR45" s="60">
        <v>2</v>
      </c>
      <c r="CS45" s="60">
        <v>2</v>
      </c>
      <c r="CT45" s="198">
        <v>1</v>
      </c>
      <c r="CU45" s="281">
        <v>1</v>
      </c>
      <c r="CV45" s="282">
        <v>1</v>
      </c>
      <c r="CW45" s="282">
        <v>1</v>
      </c>
      <c r="CX45" s="283">
        <v>1</v>
      </c>
      <c r="CY45" s="281">
        <v>4</v>
      </c>
      <c r="CZ45" s="282">
        <v>3</v>
      </c>
      <c r="DA45" s="249">
        <v>2</v>
      </c>
      <c r="DB45" s="250">
        <v>2</v>
      </c>
      <c r="DC45" s="281">
        <v>5</v>
      </c>
      <c r="DD45" s="282">
        <v>4</v>
      </c>
      <c r="DE45" s="282">
        <v>3</v>
      </c>
      <c r="DF45" s="250">
        <v>2</v>
      </c>
      <c r="DG45" s="213"/>
      <c r="DH45" s="59">
        <f t="shared" si="52"/>
        <v>35</v>
      </c>
      <c r="DI45" s="59">
        <f t="shared" si="52"/>
        <v>30</v>
      </c>
      <c r="DJ45" s="59">
        <f t="shared" si="52"/>
        <v>25</v>
      </c>
      <c r="DK45" s="61">
        <f t="shared" si="52"/>
        <v>20</v>
      </c>
      <c r="DL45" s="59">
        <f t="shared" si="53"/>
        <v>0</v>
      </c>
      <c r="DM45" s="59">
        <f t="shared" si="53"/>
        <v>0</v>
      </c>
      <c r="DN45" s="59">
        <f t="shared" si="53"/>
        <v>0</v>
      </c>
      <c r="DO45" s="59">
        <f t="shared" si="53"/>
        <v>0</v>
      </c>
      <c r="DP45" s="213"/>
      <c r="DQ45" s="59">
        <f t="shared" ref="DQ45:DQ49" si="58">SUM(W45,AA45,AE45,AI45,AM45,AQ45,AU45,AY45,BC45,BG45,BK45,BO45,BS45,BW45,CA45,CE45,CI45,CM45,CQ45,CU45,CY45,DC45)</f>
        <v>35</v>
      </c>
      <c r="DR45" s="59">
        <f t="shared" ref="DR45:DR49" si="59">SUM(X45,AB45,AF45,AJ45,AN45,AR45,AV45,AZ45,BD45,BH45,BL45,BP45,BT45,BX45,CB45,CF45,CJ45,CN45,CR45,CV45,CZ45,DD45)</f>
        <v>30</v>
      </c>
      <c r="DS45" s="59">
        <f t="shared" ref="DS45:DS49" si="60">SUM(Y45,AC45,AG45,AK45,AO45,AS45,AW45,BA45,BE45,BI45,BM45,BQ45,BU45,BY45,CC45,CG45,CK45,CO45,CS45,CW45,DA45,DE45)</f>
        <v>25</v>
      </c>
      <c r="DT45" s="61">
        <f t="shared" ref="DT45:DT49" si="61">SUM(Z45,AD45,AH45,AL45,AP45,AT45,AX45,BB45,BF45,BJ45,BN45,BR45,BV45,BZ45,CD45,CH45,CL45,CP45,CT45,CX45,DB45,DF45)</f>
        <v>20</v>
      </c>
      <c r="DU45" s="59">
        <f t="shared" si="57"/>
        <v>0</v>
      </c>
      <c r="DV45" s="59">
        <f t="shared" si="57"/>
        <v>0</v>
      </c>
      <c r="DW45" s="59">
        <f t="shared" si="57"/>
        <v>0</v>
      </c>
      <c r="DX45" s="61">
        <f t="shared" si="57"/>
        <v>0</v>
      </c>
    </row>
    <row r="46" spans="1:128">
      <c r="A46" s="30" t="s">
        <v>47</v>
      </c>
      <c r="B46" s="60">
        <v>30</v>
      </c>
      <c r="C46" s="60">
        <v>25</v>
      </c>
      <c r="D46" s="60">
        <v>20</v>
      </c>
      <c r="E46" s="61">
        <v>10</v>
      </c>
      <c r="G46" s="237">
        <v>2</v>
      </c>
      <c r="H46" s="291">
        <v>1</v>
      </c>
      <c r="I46" s="291">
        <v>0</v>
      </c>
      <c r="J46" s="292">
        <v>0</v>
      </c>
      <c r="K46" s="237">
        <v>1</v>
      </c>
      <c r="L46" s="291">
        <v>1</v>
      </c>
      <c r="M46" s="291">
        <v>1</v>
      </c>
      <c r="N46" s="292">
        <v>1</v>
      </c>
      <c r="O46" s="237">
        <v>2</v>
      </c>
      <c r="P46" s="291">
        <v>2</v>
      </c>
      <c r="Q46" s="291">
        <v>2</v>
      </c>
      <c r="R46" s="292">
        <v>1</v>
      </c>
      <c r="S46" s="237">
        <v>3</v>
      </c>
      <c r="T46" s="223">
        <v>3</v>
      </c>
      <c r="U46" s="223">
        <v>2</v>
      </c>
      <c r="V46" s="224">
        <v>0</v>
      </c>
      <c r="W46" s="171">
        <v>0</v>
      </c>
      <c r="X46" s="60">
        <v>0</v>
      </c>
      <c r="Y46" s="60">
        <v>0</v>
      </c>
      <c r="Z46" s="61">
        <v>0</v>
      </c>
      <c r="AA46" s="171">
        <v>0</v>
      </c>
      <c r="AB46" s="60">
        <v>0</v>
      </c>
      <c r="AC46" s="60">
        <v>0</v>
      </c>
      <c r="AD46" s="61">
        <v>0</v>
      </c>
      <c r="AE46" s="171">
        <v>3</v>
      </c>
      <c r="AF46" s="60">
        <v>3</v>
      </c>
      <c r="AG46" s="60">
        <v>2</v>
      </c>
      <c r="AH46" s="198">
        <v>1</v>
      </c>
      <c r="AI46" s="171">
        <v>2</v>
      </c>
      <c r="AJ46" s="60">
        <v>2</v>
      </c>
      <c r="AK46" s="60">
        <v>1</v>
      </c>
      <c r="AL46" s="198">
        <v>0</v>
      </c>
      <c r="AM46" s="190">
        <v>2</v>
      </c>
      <c r="AN46" s="191">
        <v>1</v>
      </c>
      <c r="AO46" s="191">
        <v>1</v>
      </c>
      <c r="AP46" s="61">
        <v>0</v>
      </c>
      <c r="AQ46" s="171">
        <v>0</v>
      </c>
      <c r="AR46" s="60">
        <v>0</v>
      </c>
      <c r="AS46" s="60">
        <v>0</v>
      </c>
      <c r="AT46" s="61">
        <v>0</v>
      </c>
      <c r="AU46" s="171">
        <v>2</v>
      </c>
      <c r="AV46" s="60">
        <v>2</v>
      </c>
      <c r="AW46" s="60">
        <v>2</v>
      </c>
      <c r="AX46" s="198">
        <v>1</v>
      </c>
      <c r="AY46" s="171">
        <v>2</v>
      </c>
      <c r="AZ46" s="60">
        <v>2</v>
      </c>
      <c r="BA46" s="60">
        <v>2</v>
      </c>
      <c r="BB46" s="198">
        <v>1</v>
      </c>
      <c r="BC46" s="190">
        <v>1</v>
      </c>
      <c r="BD46" s="60">
        <v>0</v>
      </c>
      <c r="BE46" s="60">
        <v>0</v>
      </c>
      <c r="BF46" s="61">
        <v>0</v>
      </c>
      <c r="BG46" s="171">
        <v>0</v>
      </c>
      <c r="BH46" s="60">
        <v>0</v>
      </c>
      <c r="BI46" s="60">
        <v>0</v>
      </c>
      <c r="BJ46" s="61">
        <v>0</v>
      </c>
      <c r="BK46" s="171">
        <v>2</v>
      </c>
      <c r="BL46" s="60">
        <v>2</v>
      </c>
      <c r="BM46" s="60">
        <v>2</v>
      </c>
      <c r="BN46" s="61">
        <v>1</v>
      </c>
      <c r="BO46" s="171">
        <v>1</v>
      </c>
      <c r="BP46" s="60">
        <v>1</v>
      </c>
      <c r="BQ46" s="60">
        <v>1</v>
      </c>
      <c r="BR46" s="61">
        <v>1</v>
      </c>
      <c r="BS46" s="171">
        <v>1</v>
      </c>
      <c r="BT46" s="60">
        <v>1</v>
      </c>
      <c r="BU46" s="60">
        <v>1</v>
      </c>
      <c r="BV46" s="61">
        <v>1</v>
      </c>
      <c r="BW46" s="171">
        <v>0</v>
      </c>
      <c r="BX46" s="60">
        <v>0</v>
      </c>
      <c r="BY46" s="60">
        <v>0</v>
      </c>
      <c r="BZ46" s="61">
        <v>0</v>
      </c>
      <c r="CA46" s="171">
        <v>1</v>
      </c>
      <c r="CB46" s="60">
        <v>0</v>
      </c>
      <c r="CC46" s="60">
        <v>0</v>
      </c>
      <c r="CD46" s="61">
        <v>0</v>
      </c>
      <c r="CE46" s="171">
        <v>0</v>
      </c>
      <c r="CF46" s="60">
        <v>0</v>
      </c>
      <c r="CG46" s="60">
        <v>0</v>
      </c>
      <c r="CH46" s="61">
        <v>0</v>
      </c>
      <c r="CI46" s="171">
        <v>0</v>
      </c>
      <c r="CJ46" s="60">
        <v>0</v>
      </c>
      <c r="CK46" s="60">
        <v>0</v>
      </c>
      <c r="CL46" s="61">
        <v>0</v>
      </c>
      <c r="CM46" s="171">
        <v>5</v>
      </c>
      <c r="CN46" s="60">
        <v>4</v>
      </c>
      <c r="CO46" s="60">
        <v>3</v>
      </c>
      <c r="CP46" s="61">
        <v>2</v>
      </c>
      <c r="CQ46" s="171">
        <v>0</v>
      </c>
      <c r="CR46" s="60">
        <v>0</v>
      </c>
      <c r="CS46" s="60">
        <v>0</v>
      </c>
      <c r="CT46" s="61">
        <v>0</v>
      </c>
      <c r="CU46" s="248">
        <v>2</v>
      </c>
      <c r="CV46" s="249">
        <v>2</v>
      </c>
      <c r="CW46" s="249">
        <v>2</v>
      </c>
      <c r="CX46" s="283">
        <v>1</v>
      </c>
      <c r="CY46" s="248">
        <v>3</v>
      </c>
      <c r="CZ46" s="249">
        <v>3</v>
      </c>
      <c r="DA46" s="282">
        <v>2</v>
      </c>
      <c r="DB46" s="283">
        <v>1</v>
      </c>
      <c r="DC46" s="281">
        <v>3</v>
      </c>
      <c r="DD46" s="282">
        <v>2</v>
      </c>
      <c r="DE46" s="282">
        <v>1</v>
      </c>
      <c r="DF46" s="250">
        <v>0</v>
      </c>
      <c r="DG46" s="213"/>
      <c r="DH46" s="59">
        <f t="shared" si="52"/>
        <v>30</v>
      </c>
      <c r="DI46" s="59">
        <f t="shared" si="52"/>
        <v>25</v>
      </c>
      <c r="DJ46" s="59">
        <f t="shared" si="52"/>
        <v>20</v>
      </c>
      <c r="DK46" s="61">
        <f t="shared" si="52"/>
        <v>10</v>
      </c>
      <c r="DL46" s="59">
        <f t="shared" si="53"/>
        <v>0</v>
      </c>
      <c r="DM46" s="59">
        <f t="shared" si="53"/>
        <v>0</v>
      </c>
      <c r="DN46" s="59">
        <f t="shared" si="53"/>
        <v>0</v>
      </c>
      <c r="DO46" s="59">
        <f t="shared" si="53"/>
        <v>0</v>
      </c>
      <c r="DP46" s="213"/>
      <c r="DQ46" s="59">
        <f t="shared" si="58"/>
        <v>30</v>
      </c>
      <c r="DR46" s="59">
        <f t="shared" si="59"/>
        <v>25</v>
      </c>
      <c r="DS46" s="59">
        <f t="shared" si="60"/>
        <v>20</v>
      </c>
      <c r="DT46" s="61">
        <f t="shared" si="61"/>
        <v>10</v>
      </c>
      <c r="DU46" s="59">
        <f t="shared" si="57"/>
        <v>0</v>
      </c>
      <c r="DV46" s="59">
        <f t="shared" si="57"/>
        <v>0</v>
      </c>
      <c r="DW46" s="59">
        <f t="shared" si="57"/>
        <v>0</v>
      </c>
      <c r="DX46" s="61">
        <f t="shared" si="57"/>
        <v>0</v>
      </c>
    </row>
    <row r="47" spans="1:128">
      <c r="A47" s="30" t="s">
        <v>48</v>
      </c>
      <c r="B47" s="60">
        <v>35</v>
      </c>
      <c r="C47" s="60">
        <v>30</v>
      </c>
      <c r="D47" s="60">
        <v>25</v>
      </c>
      <c r="E47" s="61">
        <v>20</v>
      </c>
      <c r="G47" s="222">
        <v>4</v>
      </c>
      <c r="H47" s="291">
        <v>3</v>
      </c>
      <c r="I47" s="223">
        <v>2</v>
      </c>
      <c r="J47" s="224">
        <v>1</v>
      </c>
      <c r="K47" s="222"/>
      <c r="L47" s="223"/>
      <c r="M47" s="223"/>
      <c r="N47" s="224"/>
      <c r="O47" s="237">
        <v>3</v>
      </c>
      <c r="P47" s="291">
        <v>3</v>
      </c>
      <c r="Q47" s="291">
        <v>2</v>
      </c>
      <c r="R47" s="292">
        <v>1</v>
      </c>
      <c r="S47" s="222"/>
      <c r="T47" s="223"/>
      <c r="U47" s="223"/>
      <c r="V47" s="224"/>
      <c r="W47" s="190">
        <v>1</v>
      </c>
      <c r="X47" s="191">
        <v>1</v>
      </c>
      <c r="Y47" s="191">
        <v>1</v>
      </c>
      <c r="Z47" s="198">
        <v>1</v>
      </c>
      <c r="AA47" s="171"/>
      <c r="AB47" s="60"/>
      <c r="AC47" s="60"/>
      <c r="AD47" s="61"/>
      <c r="AE47" s="171"/>
      <c r="AF47" s="60"/>
      <c r="AG47" s="60"/>
      <c r="AH47" s="61"/>
      <c r="AI47" s="171">
        <v>2</v>
      </c>
      <c r="AJ47" s="60">
        <v>2</v>
      </c>
      <c r="AK47" s="60">
        <v>2</v>
      </c>
      <c r="AL47" s="61">
        <v>2</v>
      </c>
      <c r="AM47" s="171">
        <v>1</v>
      </c>
      <c r="AN47" s="60">
        <v>1</v>
      </c>
      <c r="AO47" s="60">
        <v>1</v>
      </c>
      <c r="AP47" s="61">
        <v>1</v>
      </c>
      <c r="AQ47" s="171"/>
      <c r="AR47" s="60"/>
      <c r="AS47" s="60"/>
      <c r="AT47" s="61"/>
      <c r="AU47" s="171">
        <v>1</v>
      </c>
      <c r="AV47" s="60">
        <v>0</v>
      </c>
      <c r="AW47" s="60">
        <v>0</v>
      </c>
      <c r="AX47" s="61">
        <v>0</v>
      </c>
      <c r="AY47" s="190">
        <v>1</v>
      </c>
      <c r="AZ47" s="191">
        <v>1</v>
      </c>
      <c r="BA47" s="191">
        <v>1</v>
      </c>
      <c r="BB47" s="61">
        <v>0</v>
      </c>
      <c r="BC47" s="171">
        <v>2</v>
      </c>
      <c r="BD47" s="60">
        <v>2</v>
      </c>
      <c r="BE47" s="60">
        <v>2</v>
      </c>
      <c r="BF47" s="61">
        <v>2</v>
      </c>
      <c r="BG47" s="171"/>
      <c r="BH47" s="60"/>
      <c r="BI47" s="60"/>
      <c r="BJ47" s="61"/>
      <c r="BK47" s="171">
        <v>1</v>
      </c>
      <c r="BL47" s="60">
        <v>1</v>
      </c>
      <c r="BM47" s="60">
        <v>1</v>
      </c>
      <c r="BN47" s="61">
        <v>1</v>
      </c>
      <c r="BO47" s="171">
        <v>1</v>
      </c>
      <c r="BP47" s="60">
        <v>1</v>
      </c>
      <c r="BQ47" s="60">
        <v>1</v>
      </c>
      <c r="BR47" s="61">
        <v>1</v>
      </c>
      <c r="BS47" s="190">
        <v>1</v>
      </c>
      <c r="BT47" s="191">
        <v>1</v>
      </c>
      <c r="BU47" s="191">
        <v>1</v>
      </c>
      <c r="BV47" s="198">
        <v>1</v>
      </c>
      <c r="BW47" s="171"/>
      <c r="BX47" s="60"/>
      <c r="BY47" s="60"/>
      <c r="BZ47" s="61"/>
      <c r="CA47" s="171">
        <v>4</v>
      </c>
      <c r="CB47" s="60">
        <v>3</v>
      </c>
      <c r="CC47" s="60">
        <v>2</v>
      </c>
      <c r="CD47" s="61">
        <v>1</v>
      </c>
      <c r="CE47" s="171">
        <v>3</v>
      </c>
      <c r="CF47" s="60">
        <v>2</v>
      </c>
      <c r="CG47" s="60">
        <v>2</v>
      </c>
      <c r="CH47" s="61">
        <v>2</v>
      </c>
      <c r="CI47" s="171">
        <v>2</v>
      </c>
      <c r="CJ47" s="60">
        <v>2</v>
      </c>
      <c r="CK47" s="60">
        <v>2</v>
      </c>
      <c r="CL47" s="61">
        <v>2</v>
      </c>
      <c r="CM47" s="171">
        <v>6</v>
      </c>
      <c r="CN47" s="60">
        <v>5</v>
      </c>
      <c r="CO47" s="60">
        <v>4</v>
      </c>
      <c r="CP47" s="198">
        <v>3</v>
      </c>
      <c r="CQ47" s="171">
        <v>2</v>
      </c>
      <c r="CR47" s="60">
        <v>2</v>
      </c>
      <c r="CS47" s="60">
        <v>1</v>
      </c>
      <c r="CT47" s="61">
        <v>1</v>
      </c>
      <c r="CU47" s="248">
        <v>1</v>
      </c>
      <c r="CV47" s="249">
        <v>1</v>
      </c>
      <c r="CW47" s="249">
        <v>1</v>
      </c>
      <c r="CX47" s="250">
        <v>1</v>
      </c>
      <c r="CY47" s="248">
        <v>2</v>
      </c>
      <c r="CZ47" s="249">
        <v>2</v>
      </c>
      <c r="DA47" s="249">
        <v>2</v>
      </c>
      <c r="DB47" s="283">
        <v>1</v>
      </c>
      <c r="DC47" s="281">
        <v>4</v>
      </c>
      <c r="DD47" s="282">
        <v>3</v>
      </c>
      <c r="DE47" s="282">
        <v>1</v>
      </c>
      <c r="DF47" s="250">
        <v>0</v>
      </c>
      <c r="DG47" s="213"/>
      <c r="DH47" s="59">
        <f t="shared" si="52"/>
        <v>35</v>
      </c>
      <c r="DI47" s="59">
        <f t="shared" si="52"/>
        <v>30</v>
      </c>
      <c r="DJ47" s="59">
        <f t="shared" si="52"/>
        <v>25</v>
      </c>
      <c r="DK47" s="61">
        <f t="shared" si="52"/>
        <v>20</v>
      </c>
      <c r="DL47" s="59">
        <f t="shared" si="53"/>
        <v>0</v>
      </c>
      <c r="DM47" s="59">
        <f t="shared" si="53"/>
        <v>0</v>
      </c>
      <c r="DN47" s="59">
        <f t="shared" si="53"/>
        <v>0</v>
      </c>
      <c r="DO47" s="59">
        <f t="shared" si="53"/>
        <v>0</v>
      </c>
      <c r="DP47" s="213"/>
      <c r="DQ47" s="59">
        <f t="shared" si="58"/>
        <v>35</v>
      </c>
      <c r="DR47" s="59">
        <f t="shared" si="59"/>
        <v>30</v>
      </c>
      <c r="DS47" s="59">
        <f t="shared" si="60"/>
        <v>25</v>
      </c>
      <c r="DT47" s="61">
        <f t="shared" si="61"/>
        <v>20</v>
      </c>
      <c r="DU47" s="59">
        <f t="shared" si="57"/>
        <v>0</v>
      </c>
      <c r="DV47" s="59">
        <f t="shared" si="57"/>
        <v>0</v>
      </c>
      <c r="DW47" s="59">
        <f t="shared" si="57"/>
        <v>0</v>
      </c>
      <c r="DX47" s="61">
        <f t="shared" si="57"/>
        <v>0</v>
      </c>
    </row>
    <row r="48" spans="1:128" ht="15.75" thickBot="1">
      <c r="A48" s="30" t="s">
        <v>55</v>
      </c>
      <c r="B48" s="91">
        <v>30</v>
      </c>
      <c r="C48" s="91">
        <v>20</v>
      </c>
      <c r="D48" s="91">
        <v>15</v>
      </c>
      <c r="E48" s="92">
        <v>10</v>
      </c>
      <c r="G48" s="238">
        <v>3</v>
      </c>
      <c r="H48" s="226">
        <v>2</v>
      </c>
      <c r="I48" s="226">
        <v>2</v>
      </c>
      <c r="J48" s="299">
        <v>1</v>
      </c>
      <c r="K48" s="225"/>
      <c r="L48" s="226"/>
      <c r="M48" s="226"/>
      <c r="N48" s="227"/>
      <c r="O48" s="225">
        <v>2</v>
      </c>
      <c r="P48" s="226">
        <v>2</v>
      </c>
      <c r="Q48" s="226">
        <v>2</v>
      </c>
      <c r="R48" s="299">
        <v>1</v>
      </c>
      <c r="S48" s="225"/>
      <c r="T48" s="226"/>
      <c r="U48" s="226"/>
      <c r="V48" s="227"/>
      <c r="W48" s="90"/>
      <c r="X48" s="91"/>
      <c r="Y48" s="91"/>
      <c r="Z48" s="92"/>
      <c r="AA48" s="90">
        <v>2</v>
      </c>
      <c r="AB48" s="91">
        <v>2</v>
      </c>
      <c r="AC48" s="91">
        <v>2</v>
      </c>
      <c r="AD48" s="92">
        <v>2</v>
      </c>
      <c r="AE48" s="90">
        <v>2</v>
      </c>
      <c r="AF48" s="91">
        <v>1</v>
      </c>
      <c r="AG48" s="91">
        <v>1</v>
      </c>
      <c r="AH48" s="92">
        <v>1</v>
      </c>
      <c r="AI48" s="90"/>
      <c r="AJ48" s="91"/>
      <c r="AK48" s="91"/>
      <c r="AL48" s="92"/>
      <c r="AM48" s="192">
        <v>4</v>
      </c>
      <c r="AN48" s="91">
        <v>3</v>
      </c>
      <c r="AO48" s="91">
        <v>3</v>
      </c>
      <c r="AP48" s="194">
        <v>2</v>
      </c>
      <c r="AQ48" s="90"/>
      <c r="AR48" s="91"/>
      <c r="AS48" s="91"/>
      <c r="AT48" s="92"/>
      <c r="AU48" s="192">
        <v>3</v>
      </c>
      <c r="AV48" s="193">
        <v>2</v>
      </c>
      <c r="AW48" s="193">
        <v>1</v>
      </c>
      <c r="AX48" s="92">
        <v>0</v>
      </c>
      <c r="AY48" s="90"/>
      <c r="AZ48" s="91"/>
      <c r="BA48" s="91"/>
      <c r="BB48" s="92"/>
      <c r="BC48" s="192">
        <v>3</v>
      </c>
      <c r="BD48" s="193">
        <v>1</v>
      </c>
      <c r="BE48" s="91">
        <v>0</v>
      </c>
      <c r="BF48" s="92">
        <v>0</v>
      </c>
      <c r="BG48" s="90"/>
      <c r="BH48" s="91"/>
      <c r="BI48" s="91"/>
      <c r="BJ48" s="92"/>
      <c r="BK48" s="90">
        <v>5</v>
      </c>
      <c r="BL48" s="91">
        <v>5</v>
      </c>
      <c r="BM48" s="91">
        <v>4</v>
      </c>
      <c r="BN48" s="194">
        <v>3</v>
      </c>
      <c r="BO48" s="90"/>
      <c r="BP48" s="91"/>
      <c r="BQ48" s="91"/>
      <c r="BR48" s="92"/>
      <c r="BS48" s="90"/>
      <c r="BT48" s="91"/>
      <c r="BU48" s="91"/>
      <c r="BV48" s="92"/>
      <c r="BW48" s="192">
        <v>4</v>
      </c>
      <c r="BX48" s="193">
        <v>2</v>
      </c>
      <c r="BY48" s="91">
        <v>0</v>
      </c>
      <c r="BZ48" s="92">
        <v>0</v>
      </c>
      <c r="CA48" s="90"/>
      <c r="CB48" s="91"/>
      <c r="CC48" s="91"/>
      <c r="CD48" s="92"/>
      <c r="CE48" s="90"/>
      <c r="CF48" s="91"/>
      <c r="CG48" s="91"/>
      <c r="CH48" s="92"/>
      <c r="CI48" s="90"/>
      <c r="CJ48" s="91"/>
      <c r="CK48" s="91"/>
      <c r="CL48" s="92"/>
      <c r="CM48" s="90"/>
      <c r="CN48" s="91"/>
      <c r="CO48" s="91"/>
      <c r="CP48" s="92"/>
      <c r="CQ48" s="192">
        <v>2</v>
      </c>
      <c r="CR48" s="91">
        <v>0</v>
      </c>
      <c r="CS48" s="91">
        <v>0</v>
      </c>
      <c r="CT48" s="92">
        <v>0</v>
      </c>
      <c r="CU48" s="251"/>
      <c r="CV48" s="252"/>
      <c r="CW48" s="252"/>
      <c r="CX48" s="253"/>
      <c r="CY48" s="275">
        <v>2</v>
      </c>
      <c r="CZ48" s="276">
        <v>2</v>
      </c>
      <c r="DA48" s="276">
        <v>2</v>
      </c>
      <c r="DB48" s="277">
        <v>1</v>
      </c>
      <c r="DC48" s="275">
        <v>3</v>
      </c>
      <c r="DD48" s="276">
        <v>2</v>
      </c>
      <c r="DE48" s="276">
        <v>2</v>
      </c>
      <c r="DF48" s="277">
        <v>1</v>
      </c>
      <c r="DG48" s="213"/>
      <c r="DH48" s="90">
        <f t="shared" si="52"/>
        <v>30</v>
      </c>
      <c r="DI48" s="93">
        <f t="shared" si="52"/>
        <v>20</v>
      </c>
      <c r="DJ48" s="93">
        <f t="shared" si="52"/>
        <v>15</v>
      </c>
      <c r="DK48" s="92">
        <f t="shared" si="52"/>
        <v>10</v>
      </c>
      <c r="DL48" s="93">
        <f t="shared" si="53"/>
        <v>0</v>
      </c>
      <c r="DM48" s="93">
        <f t="shared" si="53"/>
        <v>0</v>
      </c>
      <c r="DN48" s="93">
        <f t="shared" si="53"/>
        <v>0</v>
      </c>
      <c r="DO48" s="215">
        <f t="shared" si="53"/>
        <v>0</v>
      </c>
      <c r="DP48" s="213"/>
      <c r="DQ48" s="90">
        <f t="shared" si="58"/>
        <v>30</v>
      </c>
      <c r="DR48" s="93">
        <f t="shared" si="59"/>
        <v>20</v>
      </c>
      <c r="DS48" s="93">
        <f t="shared" si="60"/>
        <v>15</v>
      </c>
      <c r="DT48" s="92">
        <f t="shared" si="61"/>
        <v>10</v>
      </c>
      <c r="DU48" s="93">
        <f t="shared" si="57"/>
        <v>0</v>
      </c>
      <c r="DV48" s="93">
        <f t="shared" si="57"/>
        <v>0</v>
      </c>
      <c r="DW48" s="93">
        <f t="shared" si="57"/>
        <v>0</v>
      </c>
      <c r="DX48" s="92">
        <f t="shared" si="57"/>
        <v>0</v>
      </c>
    </row>
    <row r="49" spans="1:128" ht="16.5" thickTop="1" thickBot="1">
      <c r="A49" s="30" t="s">
        <v>54</v>
      </c>
      <c r="B49" s="105">
        <v>10</v>
      </c>
      <c r="C49" s="105">
        <v>8</v>
      </c>
      <c r="D49" s="105">
        <v>6</v>
      </c>
      <c r="E49" s="106">
        <v>4</v>
      </c>
      <c r="G49" s="355">
        <v>2</v>
      </c>
      <c r="H49" s="354">
        <v>1</v>
      </c>
      <c r="I49" s="241">
        <v>0</v>
      </c>
      <c r="J49" s="242">
        <v>0</v>
      </c>
      <c r="K49" s="240"/>
      <c r="L49" s="241"/>
      <c r="M49" s="241"/>
      <c r="N49" s="242"/>
      <c r="O49" s="240"/>
      <c r="P49" s="241"/>
      <c r="Q49" s="241"/>
      <c r="R49" s="242"/>
      <c r="S49" s="240"/>
      <c r="T49" s="241"/>
      <c r="U49" s="241"/>
      <c r="V49" s="242"/>
      <c r="W49" s="181"/>
      <c r="X49" s="182"/>
      <c r="Y49" s="182"/>
      <c r="Z49" s="183"/>
      <c r="AA49" s="181">
        <v>1</v>
      </c>
      <c r="AB49" s="182">
        <v>1</v>
      </c>
      <c r="AC49" s="182">
        <v>1</v>
      </c>
      <c r="AD49" s="207">
        <v>1</v>
      </c>
      <c r="AE49" s="181"/>
      <c r="AF49" s="182"/>
      <c r="AG49" s="182"/>
      <c r="AH49" s="183"/>
      <c r="AI49" s="181"/>
      <c r="AJ49" s="182"/>
      <c r="AK49" s="182"/>
      <c r="AL49" s="183"/>
      <c r="AM49" s="181">
        <v>1</v>
      </c>
      <c r="AN49" s="182">
        <v>1</v>
      </c>
      <c r="AO49" s="206">
        <v>0</v>
      </c>
      <c r="AP49" s="207">
        <v>0</v>
      </c>
      <c r="AQ49" s="181"/>
      <c r="AR49" s="182"/>
      <c r="AS49" s="182"/>
      <c r="AT49" s="183"/>
      <c r="AU49" s="181"/>
      <c r="AV49" s="182"/>
      <c r="AW49" s="182"/>
      <c r="AX49" s="183"/>
      <c r="AY49" s="181">
        <v>3</v>
      </c>
      <c r="AZ49" s="182">
        <v>3</v>
      </c>
      <c r="BA49" s="182">
        <v>3</v>
      </c>
      <c r="BB49" s="183">
        <v>3</v>
      </c>
      <c r="BC49" s="181">
        <v>1</v>
      </c>
      <c r="BD49" s="182">
        <v>1</v>
      </c>
      <c r="BE49" s="182">
        <v>1</v>
      </c>
      <c r="BF49" s="207">
        <v>0</v>
      </c>
      <c r="BG49" s="181"/>
      <c r="BH49" s="182"/>
      <c r="BI49" s="182"/>
      <c r="BJ49" s="183"/>
      <c r="BK49" s="181"/>
      <c r="BL49" s="182"/>
      <c r="BM49" s="182"/>
      <c r="BN49" s="183"/>
      <c r="BO49" s="181"/>
      <c r="BP49" s="182"/>
      <c r="BQ49" s="182"/>
      <c r="BR49" s="183"/>
      <c r="BS49" s="181"/>
      <c r="BT49" s="182"/>
      <c r="BU49" s="182"/>
      <c r="BV49" s="183"/>
      <c r="BW49" s="205">
        <v>1</v>
      </c>
      <c r="BX49" s="182">
        <v>0</v>
      </c>
      <c r="BY49" s="182">
        <v>0</v>
      </c>
      <c r="BZ49" s="183">
        <v>0</v>
      </c>
      <c r="CA49" s="181"/>
      <c r="CB49" s="182"/>
      <c r="CC49" s="182"/>
      <c r="CD49" s="183"/>
      <c r="CE49" s="181">
        <v>1</v>
      </c>
      <c r="CF49" s="182">
        <v>1</v>
      </c>
      <c r="CG49" s="182">
        <v>1</v>
      </c>
      <c r="CH49" s="207">
        <v>0</v>
      </c>
      <c r="CI49" s="181"/>
      <c r="CJ49" s="182"/>
      <c r="CK49" s="182"/>
      <c r="CL49" s="183"/>
      <c r="CM49" s="181"/>
      <c r="CN49" s="182"/>
      <c r="CO49" s="182"/>
      <c r="CP49" s="183"/>
      <c r="CQ49" s="181"/>
      <c r="CR49" s="182"/>
      <c r="CS49" s="182"/>
      <c r="CT49" s="183"/>
      <c r="CU49" s="328"/>
      <c r="CV49" s="329"/>
      <c r="CW49" s="329"/>
      <c r="CX49" s="330"/>
      <c r="CY49" s="328"/>
      <c r="CZ49" s="329"/>
      <c r="DA49" s="329"/>
      <c r="DB49" s="330"/>
      <c r="DC49" s="356">
        <v>2</v>
      </c>
      <c r="DD49" s="357">
        <v>1</v>
      </c>
      <c r="DE49" s="329">
        <v>0</v>
      </c>
      <c r="DF49" s="330">
        <v>0</v>
      </c>
      <c r="DG49" s="213"/>
      <c r="DH49" s="181">
        <f t="shared" si="52"/>
        <v>10</v>
      </c>
      <c r="DI49" s="214">
        <f t="shared" si="52"/>
        <v>8</v>
      </c>
      <c r="DJ49" s="214">
        <f t="shared" si="52"/>
        <v>6</v>
      </c>
      <c r="DK49" s="216">
        <f t="shared" si="52"/>
        <v>4</v>
      </c>
      <c r="DL49" s="181">
        <f t="shared" si="53"/>
        <v>0</v>
      </c>
      <c r="DM49" s="214">
        <f t="shared" si="53"/>
        <v>0</v>
      </c>
      <c r="DN49" s="214">
        <f t="shared" si="53"/>
        <v>0</v>
      </c>
      <c r="DO49" s="216">
        <f t="shared" si="53"/>
        <v>0</v>
      </c>
      <c r="DP49" s="213"/>
      <c r="DQ49" s="181">
        <f t="shared" si="58"/>
        <v>10</v>
      </c>
      <c r="DR49" s="214">
        <f t="shared" si="59"/>
        <v>8</v>
      </c>
      <c r="DS49" s="214">
        <f t="shared" si="60"/>
        <v>6</v>
      </c>
      <c r="DT49" s="183">
        <f t="shared" si="61"/>
        <v>4</v>
      </c>
      <c r="DU49" s="181">
        <f t="shared" si="57"/>
        <v>0</v>
      </c>
      <c r="DV49" s="214">
        <f t="shared" si="57"/>
        <v>0</v>
      </c>
      <c r="DW49" s="214">
        <f t="shared" si="57"/>
        <v>0</v>
      </c>
      <c r="DX49" s="183">
        <f t="shared" si="57"/>
        <v>0</v>
      </c>
    </row>
    <row r="51" spans="1:128">
      <c r="AU51" s="303"/>
      <c r="AV51" s="303"/>
      <c r="AW51" s="303"/>
      <c r="AX51" s="303"/>
    </row>
  </sheetData>
  <mergeCells count="155">
    <mergeCell ref="K1:N1"/>
    <mergeCell ref="O1:R1"/>
    <mergeCell ref="S1:V1"/>
    <mergeCell ref="AY1:BB1"/>
    <mergeCell ref="BC1:BF1"/>
    <mergeCell ref="BG1:BJ1"/>
    <mergeCell ref="AI1:AL1"/>
    <mergeCell ref="AM1:AP1"/>
    <mergeCell ref="AQ1:AT1"/>
    <mergeCell ref="AU1:AX1"/>
    <mergeCell ref="G1:J1"/>
    <mergeCell ref="B1:E1"/>
    <mergeCell ref="CU1:CX1"/>
    <mergeCell ref="G3:J3"/>
    <mergeCell ref="K3:N3"/>
    <mergeCell ref="O3:R3"/>
    <mergeCell ref="S3:V3"/>
    <mergeCell ref="AY3:BB3"/>
    <mergeCell ref="BC3:BF3"/>
    <mergeCell ref="AE3:AH3"/>
    <mergeCell ref="AI3:AL3"/>
    <mergeCell ref="AM3:AP3"/>
    <mergeCell ref="AQ3:AT3"/>
    <mergeCell ref="AU3:AX3"/>
    <mergeCell ref="W1:Z1"/>
    <mergeCell ref="AA1:AD1"/>
    <mergeCell ref="AE1:AH1"/>
    <mergeCell ref="B3:E3"/>
    <mergeCell ref="CU3:CX3"/>
    <mergeCell ref="W3:Z3"/>
    <mergeCell ref="AA3:AD3"/>
    <mergeCell ref="BK1:BN1"/>
    <mergeCell ref="BO1:BR1"/>
    <mergeCell ref="BS1:BV1"/>
    <mergeCell ref="W14:Z14"/>
    <mergeCell ref="AA14:AD14"/>
    <mergeCell ref="AE14:AH14"/>
    <mergeCell ref="CE3:CH3"/>
    <mergeCell ref="CI3:CL3"/>
    <mergeCell ref="CM3:CP3"/>
    <mergeCell ref="CQ3:CT3"/>
    <mergeCell ref="DH3:DK3"/>
    <mergeCell ref="BG3:BJ3"/>
    <mergeCell ref="BK3:BN3"/>
    <mergeCell ref="BO3:BR3"/>
    <mergeCell ref="BS3:BV3"/>
    <mergeCell ref="BW3:BZ3"/>
    <mergeCell ref="CA3:CD3"/>
    <mergeCell ref="DC3:DF3"/>
    <mergeCell ref="CY3:DB3"/>
    <mergeCell ref="B30:E30"/>
    <mergeCell ref="CU30:CX30"/>
    <mergeCell ref="CY30:DB30"/>
    <mergeCell ref="W30:Z30"/>
    <mergeCell ref="AA30:AD30"/>
    <mergeCell ref="BK14:BN14"/>
    <mergeCell ref="BO14:BR14"/>
    <mergeCell ref="BS14:BV14"/>
    <mergeCell ref="BW14:BZ14"/>
    <mergeCell ref="CA14:CD14"/>
    <mergeCell ref="CE14:CH14"/>
    <mergeCell ref="K14:N14"/>
    <mergeCell ref="O14:R14"/>
    <mergeCell ref="S14:V14"/>
    <mergeCell ref="AY14:BB14"/>
    <mergeCell ref="BC14:BF14"/>
    <mergeCell ref="BG14:BJ14"/>
    <mergeCell ref="AI14:AL14"/>
    <mergeCell ref="AM14:AP14"/>
    <mergeCell ref="AQ14:AT14"/>
    <mergeCell ref="AU14:AX14"/>
    <mergeCell ref="G14:J14"/>
    <mergeCell ref="B14:E14"/>
    <mergeCell ref="CU14:CX14"/>
    <mergeCell ref="AI30:AL30"/>
    <mergeCell ref="AM30:AP30"/>
    <mergeCell ref="AQ30:AT30"/>
    <mergeCell ref="AU30:AX30"/>
    <mergeCell ref="DC30:DF30"/>
    <mergeCell ref="CI14:CL14"/>
    <mergeCell ref="CM14:CP14"/>
    <mergeCell ref="CQ14:CT14"/>
    <mergeCell ref="DH14:DK14"/>
    <mergeCell ref="DC14:DF14"/>
    <mergeCell ref="CY14:DB14"/>
    <mergeCell ref="G43:J43"/>
    <mergeCell ref="B43:E43"/>
    <mergeCell ref="CU43:CX43"/>
    <mergeCell ref="CY43:DB43"/>
    <mergeCell ref="W43:Z43"/>
    <mergeCell ref="AA43:AD43"/>
    <mergeCell ref="AE43:AH43"/>
    <mergeCell ref="CE30:CH30"/>
    <mergeCell ref="CI30:CL30"/>
    <mergeCell ref="CM30:CP30"/>
    <mergeCell ref="CQ30:CT30"/>
    <mergeCell ref="BG30:BJ30"/>
    <mergeCell ref="BK30:BN30"/>
    <mergeCell ref="BO30:BR30"/>
    <mergeCell ref="BS30:BV30"/>
    <mergeCell ref="BW30:BZ30"/>
    <mergeCell ref="CA30:CD30"/>
    <mergeCell ref="G30:J30"/>
    <mergeCell ref="K30:N30"/>
    <mergeCell ref="O30:R30"/>
    <mergeCell ref="S30:V30"/>
    <mergeCell ref="AY30:BB30"/>
    <mergeCell ref="BC30:BF30"/>
    <mergeCell ref="AE30:AH30"/>
    <mergeCell ref="K43:N43"/>
    <mergeCell ref="O43:R43"/>
    <mergeCell ref="S43:V43"/>
    <mergeCell ref="AY43:BB43"/>
    <mergeCell ref="BC43:BF43"/>
    <mergeCell ref="BG43:BJ43"/>
    <mergeCell ref="AI43:AL43"/>
    <mergeCell ref="AM43:AP43"/>
    <mergeCell ref="AQ43:AT43"/>
    <mergeCell ref="AU43:AX43"/>
    <mergeCell ref="CI43:CL43"/>
    <mergeCell ref="CM43:CP43"/>
    <mergeCell ref="CQ43:CT43"/>
    <mergeCell ref="DH43:DK43"/>
    <mergeCell ref="DL1:DO1"/>
    <mergeCell ref="DL30:DO30"/>
    <mergeCell ref="BK43:BN43"/>
    <mergeCell ref="BO43:BR43"/>
    <mergeCell ref="BS43:BV43"/>
    <mergeCell ref="BW43:BZ43"/>
    <mergeCell ref="CA43:CD43"/>
    <mergeCell ref="CE43:CH43"/>
    <mergeCell ref="DC43:DF43"/>
    <mergeCell ref="DH30:DK30"/>
    <mergeCell ref="CI1:CL1"/>
    <mergeCell ref="CM1:CP1"/>
    <mergeCell ref="CQ1:CT1"/>
    <mergeCell ref="DH1:DK1"/>
    <mergeCell ref="DC1:DF1"/>
    <mergeCell ref="CY1:DB1"/>
    <mergeCell ref="BW1:BZ1"/>
    <mergeCell ref="CA1:CD1"/>
    <mergeCell ref="CE1:CH1"/>
    <mergeCell ref="DQ30:DT30"/>
    <mergeCell ref="DU30:DX30"/>
    <mergeCell ref="DL43:DO43"/>
    <mergeCell ref="DQ43:DT43"/>
    <mergeCell ref="DU43:DX43"/>
    <mergeCell ref="DQ1:DT1"/>
    <mergeCell ref="DU1:DX1"/>
    <mergeCell ref="DL3:DO3"/>
    <mergeCell ref="DQ3:DT3"/>
    <mergeCell ref="DU3:DX3"/>
    <mergeCell ref="DL14:DO14"/>
    <mergeCell ref="DQ14:DT14"/>
    <mergeCell ref="DU14:DX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51"/>
  <sheetViews>
    <sheetView tabSelected="1" zoomScaleNormal="100" workbookViewId="0">
      <pane xSplit="1" topLeftCell="B1" activePane="topRight" state="frozen"/>
      <selection pane="topRight" activeCell="AE7" sqref="AE7"/>
    </sheetView>
  </sheetViews>
  <sheetFormatPr defaultRowHeight="15"/>
  <cols>
    <col min="1" max="1" width="20.5703125" bestFit="1" customWidth="1"/>
    <col min="2" max="5" width="3" bestFit="1" customWidth="1"/>
    <col min="6" max="6" width="4" customWidth="1"/>
    <col min="7" max="22" width="3" style="243" bestFit="1" customWidth="1"/>
    <col min="23" max="34" width="3" bestFit="1" customWidth="1"/>
    <col min="35" max="38" width="3" style="29" bestFit="1" customWidth="1"/>
    <col min="39" max="66" width="3" bestFit="1" customWidth="1"/>
    <col min="67" max="82" width="3" style="263" bestFit="1" customWidth="1"/>
    <col min="83" max="83" width="4.140625" customWidth="1"/>
    <col min="84" max="91" width="3" bestFit="1" customWidth="1"/>
    <col min="92" max="92" width="4.140625" customWidth="1"/>
    <col min="93" max="100" width="3" bestFit="1" customWidth="1"/>
  </cols>
  <sheetData>
    <row r="1" spans="1:100" ht="15.75" thickBot="1">
      <c r="B1" s="373"/>
      <c r="C1" s="373"/>
      <c r="D1" s="373"/>
      <c r="E1" s="373"/>
      <c r="G1" s="388" t="s">
        <v>84</v>
      </c>
      <c r="H1" s="388"/>
      <c r="I1" s="388"/>
      <c r="J1" s="388"/>
      <c r="K1" s="388" t="s">
        <v>121</v>
      </c>
      <c r="L1" s="388"/>
      <c r="M1" s="388"/>
      <c r="N1" s="388"/>
      <c r="O1" s="388" t="s">
        <v>122</v>
      </c>
      <c r="P1" s="388"/>
      <c r="Q1" s="388"/>
      <c r="R1" s="388"/>
      <c r="S1" s="388" t="s">
        <v>123</v>
      </c>
      <c r="T1" s="388"/>
      <c r="U1" s="388"/>
      <c r="V1" s="388"/>
      <c r="W1" s="372" t="s">
        <v>112</v>
      </c>
      <c r="X1" s="372"/>
      <c r="Y1" s="372"/>
      <c r="Z1" s="372"/>
      <c r="AA1" s="372" t="s">
        <v>113</v>
      </c>
      <c r="AB1" s="372"/>
      <c r="AC1" s="372"/>
      <c r="AD1" s="372"/>
      <c r="AE1" s="372" t="s">
        <v>117</v>
      </c>
      <c r="AF1" s="372"/>
      <c r="AG1" s="372"/>
      <c r="AH1" s="372"/>
      <c r="AI1" s="372" t="s">
        <v>114</v>
      </c>
      <c r="AJ1" s="372"/>
      <c r="AK1" s="372"/>
      <c r="AL1" s="372"/>
      <c r="AM1" s="372" t="s">
        <v>115</v>
      </c>
      <c r="AN1" s="372"/>
      <c r="AO1" s="372"/>
      <c r="AP1" s="372"/>
      <c r="AQ1" s="372" t="s">
        <v>118</v>
      </c>
      <c r="AR1" s="372"/>
      <c r="AS1" s="372"/>
      <c r="AT1" s="372"/>
      <c r="AU1" s="372" t="s">
        <v>119</v>
      </c>
      <c r="AV1" s="372"/>
      <c r="AW1" s="372"/>
      <c r="AX1" s="372"/>
      <c r="AY1" s="372" t="s">
        <v>120</v>
      </c>
      <c r="AZ1" s="372"/>
      <c r="BA1" s="372"/>
      <c r="BB1" s="372"/>
      <c r="BC1" s="372" t="s">
        <v>124</v>
      </c>
      <c r="BD1" s="372"/>
      <c r="BE1" s="372"/>
      <c r="BF1" s="372"/>
      <c r="BG1" s="372" t="s">
        <v>128</v>
      </c>
      <c r="BH1" s="372"/>
      <c r="BI1" s="372"/>
      <c r="BJ1" s="372"/>
      <c r="BK1" s="372" t="s">
        <v>127</v>
      </c>
      <c r="BL1" s="372"/>
      <c r="BM1" s="372"/>
      <c r="BN1" s="372"/>
      <c r="BO1" s="387" t="s">
        <v>125</v>
      </c>
      <c r="BP1" s="387"/>
      <c r="BQ1" s="387"/>
      <c r="BR1" s="387"/>
      <c r="BS1" s="387" t="s">
        <v>126</v>
      </c>
      <c r="BT1" s="387"/>
      <c r="BU1" s="387"/>
      <c r="BV1" s="387"/>
      <c r="BW1" s="387" t="s">
        <v>116</v>
      </c>
      <c r="BX1" s="387"/>
      <c r="BY1" s="387"/>
      <c r="BZ1" s="387"/>
      <c r="CA1" s="387" t="s">
        <v>87</v>
      </c>
      <c r="CB1" s="387"/>
      <c r="CC1" s="387"/>
      <c r="CD1" s="387"/>
      <c r="CF1" s="372" t="s">
        <v>139</v>
      </c>
      <c r="CG1" s="372"/>
      <c r="CH1" s="372"/>
      <c r="CI1" s="372"/>
      <c r="CJ1" s="372" t="s">
        <v>129</v>
      </c>
      <c r="CK1" s="372"/>
      <c r="CL1" s="372"/>
      <c r="CM1" s="372"/>
      <c r="CO1" s="372" t="s">
        <v>140</v>
      </c>
      <c r="CP1" s="372"/>
      <c r="CQ1" s="372"/>
      <c r="CR1" s="372"/>
      <c r="CS1" s="372" t="s">
        <v>129</v>
      </c>
      <c r="CT1" s="372"/>
      <c r="CU1" s="372"/>
      <c r="CV1" s="372"/>
    </row>
    <row r="2" spans="1:100" ht="15.75" thickBot="1">
      <c r="A2" s="86" t="s">
        <v>39</v>
      </c>
      <c r="B2" s="139" t="s">
        <v>103</v>
      </c>
      <c r="C2" s="140" t="s">
        <v>104</v>
      </c>
      <c r="D2" s="141" t="s">
        <v>105</v>
      </c>
      <c r="E2" s="137" t="s">
        <v>106</v>
      </c>
      <c r="G2" s="218" t="s">
        <v>103</v>
      </c>
      <c r="H2" s="218" t="s">
        <v>104</v>
      </c>
      <c r="I2" s="218" t="s">
        <v>105</v>
      </c>
      <c r="J2" s="218" t="s">
        <v>106</v>
      </c>
      <c r="K2" s="218" t="s">
        <v>103</v>
      </c>
      <c r="L2" s="218" t="s">
        <v>104</v>
      </c>
      <c r="M2" s="218" t="s">
        <v>105</v>
      </c>
      <c r="N2" s="218" t="s">
        <v>106</v>
      </c>
      <c r="O2" s="218" t="s">
        <v>103</v>
      </c>
      <c r="P2" s="218" t="s">
        <v>104</v>
      </c>
      <c r="Q2" s="218" t="s">
        <v>105</v>
      </c>
      <c r="R2" s="218" t="s">
        <v>106</v>
      </c>
      <c r="S2" s="218" t="s">
        <v>103</v>
      </c>
      <c r="T2" s="218" t="s">
        <v>104</v>
      </c>
      <c r="U2" s="218" t="s">
        <v>105</v>
      </c>
      <c r="V2" s="218" t="s">
        <v>106</v>
      </c>
      <c r="W2" s="208" t="s">
        <v>103</v>
      </c>
      <c r="X2" s="208" t="s">
        <v>104</v>
      </c>
      <c r="Y2" s="208" t="s">
        <v>105</v>
      </c>
      <c r="Z2" s="208" t="s">
        <v>106</v>
      </c>
      <c r="AA2" s="208" t="s">
        <v>103</v>
      </c>
      <c r="AB2" s="208" t="s">
        <v>104</v>
      </c>
      <c r="AC2" s="208" t="s">
        <v>105</v>
      </c>
      <c r="AD2" s="208" t="s">
        <v>106</v>
      </c>
      <c r="AE2" s="208" t="s">
        <v>103</v>
      </c>
      <c r="AF2" s="208" t="s">
        <v>104</v>
      </c>
      <c r="AG2" s="208" t="s">
        <v>105</v>
      </c>
      <c r="AH2" s="208" t="s">
        <v>106</v>
      </c>
      <c r="AI2" s="358" t="s">
        <v>103</v>
      </c>
      <c r="AJ2" s="358" t="s">
        <v>104</v>
      </c>
      <c r="AK2" s="358" t="s">
        <v>105</v>
      </c>
      <c r="AL2" s="358" t="s">
        <v>106</v>
      </c>
      <c r="AM2" s="208" t="s">
        <v>103</v>
      </c>
      <c r="AN2" s="208" t="s">
        <v>104</v>
      </c>
      <c r="AO2" s="208" t="s">
        <v>105</v>
      </c>
      <c r="AP2" s="208" t="s">
        <v>106</v>
      </c>
      <c r="AQ2" s="208" t="s">
        <v>103</v>
      </c>
      <c r="AR2" s="208" t="s">
        <v>104</v>
      </c>
      <c r="AS2" s="208" t="s">
        <v>105</v>
      </c>
      <c r="AT2" s="208" t="s">
        <v>106</v>
      </c>
      <c r="AU2" s="208" t="s">
        <v>103</v>
      </c>
      <c r="AV2" s="208" t="s">
        <v>104</v>
      </c>
      <c r="AW2" s="208" t="s">
        <v>105</v>
      </c>
      <c r="AX2" s="208" t="s">
        <v>106</v>
      </c>
      <c r="AY2" s="208" t="s">
        <v>103</v>
      </c>
      <c r="AZ2" s="208" t="s">
        <v>104</v>
      </c>
      <c r="BA2" s="208" t="s">
        <v>105</v>
      </c>
      <c r="BB2" s="208" t="s">
        <v>106</v>
      </c>
      <c r="BC2" s="208" t="s">
        <v>103</v>
      </c>
      <c r="BD2" s="208" t="s">
        <v>104</v>
      </c>
      <c r="BE2" s="208" t="s">
        <v>105</v>
      </c>
      <c r="BF2" s="208" t="s">
        <v>106</v>
      </c>
      <c r="BG2" s="208" t="s">
        <v>103</v>
      </c>
      <c r="BH2" s="208" t="s">
        <v>104</v>
      </c>
      <c r="BI2" s="208" t="s">
        <v>105</v>
      </c>
      <c r="BJ2" s="208" t="s">
        <v>106</v>
      </c>
      <c r="BK2" s="208" t="s">
        <v>103</v>
      </c>
      <c r="BL2" s="208" t="s">
        <v>104</v>
      </c>
      <c r="BM2" s="208" t="s">
        <v>105</v>
      </c>
      <c r="BN2" s="208" t="s">
        <v>106</v>
      </c>
      <c r="BO2" s="244" t="s">
        <v>103</v>
      </c>
      <c r="BP2" s="244" t="s">
        <v>104</v>
      </c>
      <c r="BQ2" s="244" t="s">
        <v>105</v>
      </c>
      <c r="BR2" s="244" t="s">
        <v>106</v>
      </c>
      <c r="BS2" s="244" t="s">
        <v>103</v>
      </c>
      <c r="BT2" s="244" t="s">
        <v>104</v>
      </c>
      <c r="BU2" s="244" t="s">
        <v>105</v>
      </c>
      <c r="BV2" s="244" t="s">
        <v>106</v>
      </c>
      <c r="BW2" s="244" t="s">
        <v>103</v>
      </c>
      <c r="BX2" s="244" t="s">
        <v>104</v>
      </c>
      <c r="BY2" s="244" t="s">
        <v>105</v>
      </c>
      <c r="BZ2" s="244" t="s">
        <v>106</v>
      </c>
      <c r="CA2" s="244" t="s">
        <v>103</v>
      </c>
      <c r="CB2" s="244" t="s">
        <v>104</v>
      </c>
      <c r="CC2" s="244" t="s">
        <v>105</v>
      </c>
      <c r="CD2" s="244" t="s">
        <v>106</v>
      </c>
      <c r="CF2" s="208" t="s">
        <v>103</v>
      </c>
      <c r="CG2" s="208" t="s">
        <v>104</v>
      </c>
      <c r="CH2" s="208" t="s">
        <v>105</v>
      </c>
      <c r="CI2" s="208" t="s">
        <v>106</v>
      </c>
      <c r="CJ2" s="217" t="s">
        <v>103</v>
      </c>
      <c r="CK2" s="217" t="s">
        <v>104</v>
      </c>
      <c r="CL2" s="217" t="s">
        <v>105</v>
      </c>
      <c r="CM2" s="217" t="s">
        <v>106</v>
      </c>
      <c r="CO2" s="217" t="s">
        <v>103</v>
      </c>
      <c r="CP2" s="217" t="s">
        <v>104</v>
      </c>
      <c r="CQ2" s="217" t="s">
        <v>105</v>
      </c>
      <c r="CR2" s="217" t="s">
        <v>106</v>
      </c>
      <c r="CS2" s="208" t="s">
        <v>103</v>
      </c>
      <c r="CT2" s="208" t="s">
        <v>104</v>
      </c>
      <c r="CU2" s="208" t="s">
        <v>105</v>
      </c>
      <c r="CV2" s="208" t="s">
        <v>106</v>
      </c>
    </row>
    <row r="3" spans="1:100" ht="24" thickBot="1">
      <c r="A3" s="1" t="s">
        <v>0</v>
      </c>
      <c r="B3" s="381"/>
      <c r="C3" s="381"/>
      <c r="D3" s="381"/>
      <c r="E3" s="381"/>
      <c r="G3" s="384"/>
      <c r="H3" s="384"/>
      <c r="I3" s="384"/>
      <c r="J3" s="384"/>
      <c r="K3" s="384"/>
      <c r="L3" s="384"/>
      <c r="M3" s="384"/>
      <c r="N3" s="384"/>
      <c r="O3" s="384"/>
      <c r="P3" s="384"/>
      <c r="Q3" s="384"/>
      <c r="R3" s="384"/>
      <c r="S3" s="384"/>
      <c r="T3" s="384"/>
      <c r="U3" s="384"/>
      <c r="V3" s="384"/>
      <c r="W3" s="373"/>
      <c r="X3" s="373"/>
      <c r="Y3" s="373"/>
      <c r="Z3" s="373"/>
      <c r="AA3" s="373"/>
      <c r="AB3" s="373"/>
      <c r="AC3" s="373"/>
      <c r="AD3" s="373"/>
      <c r="AE3" s="373"/>
      <c r="AF3" s="373"/>
      <c r="AG3" s="373"/>
      <c r="AH3" s="373"/>
      <c r="AI3" s="390"/>
      <c r="AJ3" s="390"/>
      <c r="AK3" s="390"/>
      <c r="AL3" s="390"/>
      <c r="AM3" s="373"/>
      <c r="AN3" s="373"/>
      <c r="AO3" s="373"/>
      <c r="AP3" s="373"/>
      <c r="AQ3" s="373"/>
      <c r="AR3" s="373"/>
      <c r="AS3" s="373"/>
      <c r="AT3" s="373"/>
      <c r="AU3" s="373"/>
      <c r="AV3" s="373"/>
      <c r="AW3" s="373"/>
      <c r="AX3" s="373"/>
      <c r="AY3" s="373"/>
      <c r="AZ3" s="373"/>
      <c r="BA3" s="373"/>
      <c r="BB3" s="373"/>
      <c r="BC3" s="373"/>
      <c r="BD3" s="373"/>
      <c r="BE3" s="373"/>
      <c r="BF3" s="373"/>
      <c r="BG3" s="373"/>
      <c r="BH3" s="373"/>
      <c r="BI3" s="373"/>
      <c r="BJ3" s="373"/>
      <c r="BK3" s="373"/>
      <c r="BL3" s="373"/>
      <c r="BM3" s="373"/>
      <c r="BN3" s="373"/>
      <c r="BO3" s="382"/>
      <c r="BP3" s="382"/>
      <c r="BQ3" s="382"/>
      <c r="BR3" s="382"/>
      <c r="BS3" s="382"/>
      <c r="BT3" s="382"/>
      <c r="BU3" s="382"/>
      <c r="BV3" s="382"/>
      <c r="BW3" s="382"/>
      <c r="BX3" s="382"/>
      <c r="BY3" s="382"/>
      <c r="BZ3" s="382"/>
      <c r="CA3" s="382"/>
      <c r="CB3" s="382"/>
      <c r="CC3" s="382"/>
      <c r="CD3" s="382"/>
      <c r="CF3" s="373"/>
      <c r="CG3" s="373"/>
      <c r="CH3" s="373"/>
      <c r="CI3" s="373"/>
      <c r="CJ3" s="373"/>
      <c r="CK3" s="373"/>
      <c r="CL3" s="373"/>
      <c r="CM3" s="373"/>
      <c r="CO3" s="373"/>
      <c r="CP3" s="373"/>
      <c r="CQ3" s="373"/>
      <c r="CR3" s="373"/>
      <c r="CS3" s="373"/>
      <c r="CT3" s="373"/>
      <c r="CU3" s="373"/>
      <c r="CV3" s="373"/>
    </row>
    <row r="4" spans="1:100">
      <c r="A4" s="30" t="s">
        <v>1</v>
      </c>
      <c r="B4" s="32">
        <v>20</v>
      </c>
      <c r="C4" s="32">
        <v>15</v>
      </c>
      <c r="D4" s="32">
        <v>10</v>
      </c>
      <c r="E4" s="33">
        <v>5</v>
      </c>
      <c r="G4" s="293">
        <v>3</v>
      </c>
      <c r="H4" s="294">
        <v>2</v>
      </c>
      <c r="I4" s="220">
        <v>0</v>
      </c>
      <c r="J4" s="221">
        <v>0</v>
      </c>
      <c r="K4" s="293">
        <v>3</v>
      </c>
      <c r="L4" s="294">
        <v>2</v>
      </c>
      <c r="M4" s="294">
        <v>2</v>
      </c>
      <c r="N4" s="296">
        <v>1</v>
      </c>
      <c r="O4" s="219">
        <v>0</v>
      </c>
      <c r="P4" s="220">
        <v>0</v>
      </c>
      <c r="Q4" s="220">
        <v>0</v>
      </c>
      <c r="R4" s="221">
        <v>0</v>
      </c>
      <c r="S4" s="219">
        <v>0</v>
      </c>
      <c r="T4" s="220">
        <v>0</v>
      </c>
      <c r="U4" s="220">
        <v>0</v>
      </c>
      <c r="V4" s="221">
        <v>0</v>
      </c>
      <c r="W4" s="210">
        <v>2</v>
      </c>
      <c r="X4" s="211">
        <v>2</v>
      </c>
      <c r="Y4" s="211">
        <v>1</v>
      </c>
      <c r="Z4" s="138">
        <v>0</v>
      </c>
      <c r="AA4" s="147">
        <v>0</v>
      </c>
      <c r="AB4" s="152">
        <v>0</v>
      </c>
      <c r="AC4" s="152">
        <v>0</v>
      </c>
      <c r="AD4" s="138">
        <v>0</v>
      </c>
      <c r="AE4" s="147">
        <v>2</v>
      </c>
      <c r="AF4" s="152">
        <v>2</v>
      </c>
      <c r="AG4" s="152">
        <v>2</v>
      </c>
      <c r="AH4" s="138">
        <v>2</v>
      </c>
      <c r="AI4" s="210">
        <v>0</v>
      </c>
      <c r="AJ4" s="211">
        <v>0</v>
      </c>
      <c r="AK4" s="211">
        <v>0</v>
      </c>
      <c r="AL4" s="209">
        <v>0</v>
      </c>
      <c r="AM4" s="210">
        <v>0</v>
      </c>
      <c r="AN4" s="211">
        <v>0</v>
      </c>
      <c r="AO4" s="211">
        <v>0</v>
      </c>
      <c r="AP4" s="209">
        <v>0</v>
      </c>
      <c r="AQ4" s="210">
        <v>3</v>
      </c>
      <c r="AR4" s="211">
        <v>2</v>
      </c>
      <c r="AS4" s="211">
        <v>2</v>
      </c>
      <c r="AT4" s="138">
        <v>1</v>
      </c>
      <c r="AU4" s="210">
        <v>0</v>
      </c>
      <c r="AV4" s="211">
        <v>0</v>
      </c>
      <c r="AW4" s="211">
        <v>0</v>
      </c>
      <c r="AX4" s="209">
        <v>0</v>
      </c>
      <c r="AY4" s="210">
        <v>3</v>
      </c>
      <c r="AZ4" s="211">
        <v>2</v>
      </c>
      <c r="BA4" s="211">
        <v>2</v>
      </c>
      <c r="BB4" s="138">
        <v>1</v>
      </c>
      <c r="BC4" s="147">
        <v>0</v>
      </c>
      <c r="BD4" s="152">
        <v>0</v>
      </c>
      <c r="BE4" s="152">
        <v>0</v>
      </c>
      <c r="BF4" s="138">
        <v>0</v>
      </c>
      <c r="BG4" s="210">
        <v>3</v>
      </c>
      <c r="BH4" s="211">
        <v>2</v>
      </c>
      <c r="BI4" s="211">
        <v>1</v>
      </c>
      <c r="BJ4" s="209">
        <v>0</v>
      </c>
      <c r="BK4" s="147">
        <v>1</v>
      </c>
      <c r="BL4" s="152">
        <v>1</v>
      </c>
      <c r="BM4" s="152">
        <v>0</v>
      </c>
      <c r="BN4" s="138">
        <v>0</v>
      </c>
      <c r="BO4" s="245">
        <v>0</v>
      </c>
      <c r="BP4" s="246">
        <v>0</v>
      </c>
      <c r="BQ4" s="246">
        <v>0</v>
      </c>
      <c r="BR4" s="247">
        <v>0</v>
      </c>
      <c r="BS4" s="273">
        <v>3</v>
      </c>
      <c r="BT4" s="274">
        <v>2</v>
      </c>
      <c r="BU4" s="274">
        <v>2</v>
      </c>
      <c r="BV4" s="301">
        <v>1</v>
      </c>
      <c r="BW4" s="273">
        <v>1</v>
      </c>
      <c r="BX4" s="274">
        <v>1</v>
      </c>
      <c r="BY4" s="246">
        <v>0</v>
      </c>
      <c r="BZ4" s="247">
        <v>0</v>
      </c>
      <c r="CA4" s="273">
        <v>2</v>
      </c>
      <c r="CB4" s="274">
        <v>1</v>
      </c>
      <c r="CC4" s="246">
        <v>0</v>
      </c>
      <c r="CD4" s="247">
        <v>0</v>
      </c>
      <c r="CE4" s="213"/>
      <c r="CF4" s="59">
        <f>SUM(G4,K4,O4,S4,W4,AA4,AE4,AI4,AM4,AQ4,AU4,AY4,BC4,BG4,BK4)</f>
        <v>20</v>
      </c>
      <c r="CG4" s="59">
        <f t="shared" ref="CG4:CI4" si="0">SUM(H4,L4,P4,T4,X4,AB4,AF4,AJ4,AN4,AR4,AV4,AZ4,BD4,BH4,BL4)</f>
        <v>15</v>
      </c>
      <c r="CH4" s="59">
        <f t="shared" si="0"/>
        <v>10</v>
      </c>
      <c r="CI4" s="180">
        <f t="shared" si="0"/>
        <v>5</v>
      </c>
      <c r="CJ4" s="59">
        <f>SUM(B4-CF4)</f>
        <v>0</v>
      </c>
      <c r="CK4" s="59">
        <f t="shared" ref="CK4:CM4" si="1">SUM(C4-CG4)</f>
        <v>0</v>
      </c>
      <c r="CL4" s="59">
        <f t="shared" si="1"/>
        <v>0</v>
      </c>
      <c r="CM4" s="59">
        <f t="shared" si="1"/>
        <v>0</v>
      </c>
      <c r="CN4" s="213"/>
      <c r="CO4" s="59">
        <f>SUM(W4,AA4,AE4,AI4,AM4,AQ4,AU4,AY4,BC4,BG4,BK4,BO4,BS4,BW4,CA4)</f>
        <v>20</v>
      </c>
      <c r="CP4" s="59">
        <f t="shared" ref="CP4:CR4" si="2">SUM(X4,AB4,AF4,AJ4,AN4,AR4,AV4,AZ4,BD4,BH4,BL4,BP4,BT4,BX4,CB4)</f>
        <v>15</v>
      </c>
      <c r="CQ4" s="59">
        <f t="shared" si="2"/>
        <v>10</v>
      </c>
      <c r="CR4" s="180">
        <f t="shared" si="2"/>
        <v>5</v>
      </c>
      <c r="CS4" s="59">
        <f>SUM(B4-CO4)</f>
        <v>0</v>
      </c>
      <c r="CT4" s="59">
        <f t="shared" ref="CT4:CV4" si="3">SUM(C4-CP4)</f>
        <v>0</v>
      </c>
      <c r="CU4" s="59">
        <f t="shared" si="3"/>
        <v>0</v>
      </c>
      <c r="CV4" s="180">
        <f t="shared" si="3"/>
        <v>0</v>
      </c>
    </row>
    <row r="5" spans="1:100">
      <c r="A5" s="30" t="s">
        <v>2</v>
      </c>
      <c r="B5" s="39">
        <v>15</v>
      </c>
      <c r="C5" s="39">
        <v>10</v>
      </c>
      <c r="D5" s="39">
        <v>8</v>
      </c>
      <c r="E5" s="40">
        <v>5</v>
      </c>
      <c r="G5" s="222">
        <v>0</v>
      </c>
      <c r="H5" s="223">
        <v>0</v>
      </c>
      <c r="I5" s="223">
        <v>0</v>
      </c>
      <c r="J5" s="224">
        <v>0</v>
      </c>
      <c r="K5" s="222">
        <v>0</v>
      </c>
      <c r="L5" s="223">
        <v>0</v>
      </c>
      <c r="M5" s="223">
        <v>0</v>
      </c>
      <c r="N5" s="224">
        <v>0</v>
      </c>
      <c r="O5" s="237">
        <v>3</v>
      </c>
      <c r="P5" s="291">
        <v>2</v>
      </c>
      <c r="Q5" s="291">
        <v>2</v>
      </c>
      <c r="R5" s="292">
        <v>1</v>
      </c>
      <c r="S5" s="222">
        <v>0</v>
      </c>
      <c r="T5" s="223">
        <v>0</v>
      </c>
      <c r="U5" s="223">
        <v>0</v>
      </c>
      <c r="V5" s="224">
        <v>0</v>
      </c>
      <c r="W5" s="190">
        <v>3</v>
      </c>
      <c r="X5" s="191">
        <v>2</v>
      </c>
      <c r="Y5" s="191">
        <v>2</v>
      </c>
      <c r="Z5" s="198">
        <v>1</v>
      </c>
      <c r="AA5" s="171">
        <v>0</v>
      </c>
      <c r="AB5" s="60">
        <v>0</v>
      </c>
      <c r="AC5" s="60">
        <v>0</v>
      </c>
      <c r="AD5" s="61">
        <v>0</v>
      </c>
      <c r="AE5" s="171">
        <v>1</v>
      </c>
      <c r="AF5" s="60">
        <v>1</v>
      </c>
      <c r="AG5" s="60">
        <v>1</v>
      </c>
      <c r="AH5" s="61">
        <v>1</v>
      </c>
      <c r="AI5" s="267">
        <v>0</v>
      </c>
      <c r="AJ5" s="268">
        <v>0</v>
      </c>
      <c r="AK5" s="268">
        <v>0</v>
      </c>
      <c r="AL5" s="269">
        <v>0</v>
      </c>
      <c r="AM5" s="267">
        <v>0</v>
      </c>
      <c r="AN5" s="268">
        <v>0</v>
      </c>
      <c r="AO5" s="268">
        <v>0</v>
      </c>
      <c r="AP5" s="269">
        <v>0</v>
      </c>
      <c r="AQ5" s="202">
        <v>2</v>
      </c>
      <c r="AR5" s="191">
        <v>1</v>
      </c>
      <c r="AS5" s="191">
        <v>1</v>
      </c>
      <c r="AT5" s="198">
        <v>1</v>
      </c>
      <c r="AU5" s="171">
        <v>0</v>
      </c>
      <c r="AV5" s="60">
        <v>0</v>
      </c>
      <c r="AW5" s="60">
        <v>0</v>
      </c>
      <c r="AX5" s="61">
        <v>0</v>
      </c>
      <c r="AY5" s="190">
        <v>1</v>
      </c>
      <c r="AZ5" s="60">
        <v>0</v>
      </c>
      <c r="BA5" s="60">
        <v>0</v>
      </c>
      <c r="BB5" s="61">
        <v>0</v>
      </c>
      <c r="BC5" s="171">
        <v>2</v>
      </c>
      <c r="BD5" s="60">
        <v>2</v>
      </c>
      <c r="BE5" s="60">
        <v>1</v>
      </c>
      <c r="BF5" s="61">
        <v>1</v>
      </c>
      <c r="BG5" s="171">
        <v>0</v>
      </c>
      <c r="BH5" s="60">
        <v>0</v>
      </c>
      <c r="BI5" s="60">
        <v>0</v>
      </c>
      <c r="BJ5" s="61">
        <v>0</v>
      </c>
      <c r="BK5" s="190">
        <v>3</v>
      </c>
      <c r="BL5" s="191">
        <v>2</v>
      </c>
      <c r="BM5" s="191">
        <v>1</v>
      </c>
      <c r="BN5" s="61">
        <v>0</v>
      </c>
      <c r="BO5" s="281">
        <v>3</v>
      </c>
      <c r="BP5" s="282">
        <v>2</v>
      </c>
      <c r="BQ5" s="282">
        <v>2</v>
      </c>
      <c r="BR5" s="283">
        <v>1</v>
      </c>
      <c r="BS5" s="248">
        <v>0</v>
      </c>
      <c r="BT5" s="249">
        <v>0</v>
      </c>
      <c r="BU5" s="249">
        <v>0</v>
      </c>
      <c r="BV5" s="250">
        <v>0</v>
      </c>
      <c r="BW5" s="248">
        <v>0</v>
      </c>
      <c r="BX5" s="249">
        <v>0</v>
      </c>
      <c r="BY5" s="249">
        <v>0</v>
      </c>
      <c r="BZ5" s="250">
        <v>0</v>
      </c>
      <c r="CA5" s="248">
        <v>0</v>
      </c>
      <c r="CB5" s="249">
        <v>0</v>
      </c>
      <c r="CC5" s="249">
        <v>0</v>
      </c>
      <c r="CD5" s="250">
        <v>0</v>
      </c>
      <c r="CE5" s="213"/>
      <c r="CF5" s="59">
        <f t="shared" ref="CF5:CF13" si="4">SUM(G5,K5,O5,S5,W5,AA5,AE5,AI5,AM5,AQ5,AU5,AY5,BC5,BG5,BK5)</f>
        <v>15</v>
      </c>
      <c r="CG5" s="59">
        <f t="shared" ref="CG5:CG13" si="5">SUM(H5,L5,P5,T5,X5,AB5,AF5,AJ5,AN5,AR5,AV5,AZ5,BD5,BH5,BL5)</f>
        <v>10</v>
      </c>
      <c r="CH5" s="59">
        <f t="shared" ref="CH5:CH13" si="6">SUM(I5,M5,Q5,U5,Y5,AC5,AG5,AK5,AO5,AS5,AW5,BA5,BE5,BI5,BM5)</f>
        <v>8</v>
      </c>
      <c r="CI5" s="61">
        <f t="shared" ref="CI5:CI13" si="7">SUM(J5,N5,R5,V5,Z5,AD5,AH5,AL5,AP5,AT5,AX5,BB5,BF5,BJ5,BN5)</f>
        <v>5</v>
      </c>
      <c r="CJ5" s="59">
        <f t="shared" ref="CJ5:CJ13" si="8">SUM(B5-CF5)</f>
        <v>0</v>
      </c>
      <c r="CK5" s="59">
        <f t="shared" ref="CK5:CK13" si="9">SUM(C5-CG5)</f>
        <v>0</v>
      </c>
      <c r="CL5" s="59">
        <f t="shared" ref="CL5:CL13" si="10">SUM(D5-CH5)</f>
        <v>0</v>
      </c>
      <c r="CM5" s="59">
        <f t="shared" ref="CM5:CM13" si="11">SUM(E5-CI5)</f>
        <v>0</v>
      </c>
      <c r="CN5" s="213"/>
      <c r="CO5" s="59">
        <f t="shared" ref="CO5:CO13" si="12">SUM(W5,AA5,AE5,AI5,AM5,AQ5,AU5,AY5,BC5,BG5,BK5,BO5,BS5,BW5,CA5)</f>
        <v>15</v>
      </c>
      <c r="CP5" s="59">
        <f t="shared" ref="CP5:CP13" si="13">SUM(X5,AB5,AF5,AJ5,AN5,AR5,AV5,AZ5,BD5,BH5,BL5,BP5,BT5,BX5,CB5)</f>
        <v>10</v>
      </c>
      <c r="CQ5" s="59">
        <f t="shared" ref="CQ5:CQ13" si="14">SUM(Y5,AC5,AG5,AK5,AO5,AS5,AW5,BA5,BE5,BI5,BM5,BQ5,BU5,BY5,CC5)</f>
        <v>8</v>
      </c>
      <c r="CR5" s="61">
        <f t="shared" ref="CR5:CR13" si="15">SUM(Z5,AD5,AH5,AL5,AP5,AT5,AX5,BB5,BF5,BJ5,BN5,BR5,BV5,BZ5,CD5)</f>
        <v>5</v>
      </c>
      <c r="CS5" s="59">
        <f t="shared" ref="CS5:CS13" si="16">SUM(B5-CO5)</f>
        <v>0</v>
      </c>
      <c r="CT5" s="59">
        <f t="shared" ref="CT5:CT13" si="17">SUM(C5-CP5)</f>
        <v>0</v>
      </c>
      <c r="CU5" s="59">
        <f t="shared" ref="CU5:CU13" si="18">SUM(D5-CQ5)</f>
        <v>0</v>
      </c>
      <c r="CV5" s="61">
        <f t="shared" ref="CV5:CV13" si="19">SUM(E5-CR5)</f>
        <v>0</v>
      </c>
    </row>
    <row r="6" spans="1:100" ht="15.75" thickBot="1">
      <c r="A6" s="30" t="s">
        <v>3</v>
      </c>
      <c r="B6" s="63">
        <v>15</v>
      </c>
      <c r="C6" s="63">
        <v>10</v>
      </c>
      <c r="D6" s="63">
        <v>8</v>
      </c>
      <c r="E6" s="64">
        <v>6</v>
      </c>
      <c r="G6" s="238">
        <v>2</v>
      </c>
      <c r="H6" s="239">
        <v>1</v>
      </c>
      <c r="I6" s="239">
        <v>1</v>
      </c>
      <c r="J6" s="227">
        <v>0</v>
      </c>
      <c r="K6" s="238">
        <v>4</v>
      </c>
      <c r="L6" s="239">
        <v>3</v>
      </c>
      <c r="M6" s="226">
        <v>2</v>
      </c>
      <c r="N6" s="227">
        <v>2</v>
      </c>
      <c r="O6" s="225">
        <v>0</v>
      </c>
      <c r="P6" s="226">
        <v>0</v>
      </c>
      <c r="Q6" s="226">
        <v>0</v>
      </c>
      <c r="R6" s="227">
        <v>0</v>
      </c>
      <c r="S6" s="238">
        <v>2</v>
      </c>
      <c r="T6" s="239">
        <v>1</v>
      </c>
      <c r="U6" s="226">
        <v>0</v>
      </c>
      <c r="V6" s="227">
        <v>0</v>
      </c>
      <c r="W6" s="192">
        <v>2</v>
      </c>
      <c r="X6" s="193">
        <v>1</v>
      </c>
      <c r="Y6" s="193">
        <v>1</v>
      </c>
      <c r="Z6" s="92">
        <v>0</v>
      </c>
      <c r="AA6" s="90">
        <v>0</v>
      </c>
      <c r="AB6" s="91">
        <v>0</v>
      </c>
      <c r="AC6" s="91">
        <v>0</v>
      </c>
      <c r="AD6" s="92">
        <v>0</v>
      </c>
      <c r="AE6" s="192">
        <v>3</v>
      </c>
      <c r="AF6" s="91">
        <v>2</v>
      </c>
      <c r="AG6" s="91">
        <v>2</v>
      </c>
      <c r="AH6" s="194">
        <v>2</v>
      </c>
      <c r="AI6" s="270">
        <v>0</v>
      </c>
      <c r="AJ6" s="271">
        <v>0</v>
      </c>
      <c r="AK6" s="271">
        <v>0</v>
      </c>
      <c r="AL6" s="272">
        <v>0</v>
      </c>
      <c r="AM6" s="270">
        <v>0</v>
      </c>
      <c r="AN6" s="271">
        <v>0</v>
      </c>
      <c r="AO6" s="271">
        <v>0</v>
      </c>
      <c r="AP6" s="272">
        <v>0</v>
      </c>
      <c r="AQ6" s="90">
        <v>0</v>
      </c>
      <c r="AR6" s="91">
        <v>0</v>
      </c>
      <c r="AS6" s="91">
        <v>0</v>
      </c>
      <c r="AT6" s="92">
        <v>0</v>
      </c>
      <c r="AU6" s="90">
        <v>1</v>
      </c>
      <c r="AV6" s="91">
        <v>1</v>
      </c>
      <c r="AW6" s="91">
        <v>1</v>
      </c>
      <c r="AX6" s="92">
        <v>1</v>
      </c>
      <c r="AY6" s="90">
        <v>1</v>
      </c>
      <c r="AZ6" s="91">
        <v>1</v>
      </c>
      <c r="BA6" s="91">
        <v>1</v>
      </c>
      <c r="BB6" s="92">
        <v>1</v>
      </c>
      <c r="BC6" s="270">
        <v>0</v>
      </c>
      <c r="BD6" s="271">
        <v>0</v>
      </c>
      <c r="BE6" s="271">
        <v>0</v>
      </c>
      <c r="BF6" s="272">
        <v>0</v>
      </c>
      <c r="BG6" s="270">
        <v>0</v>
      </c>
      <c r="BH6" s="271">
        <v>0</v>
      </c>
      <c r="BI6" s="271">
        <v>0</v>
      </c>
      <c r="BJ6" s="272">
        <v>0</v>
      </c>
      <c r="BK6" s="270">
        <v>0</v>
      </c>
      <c r="BL6" s="271">
        <v>0</v>
      </c>
      <c r="BM6" s="271">
        <v>0</v>
      </c>
      <c r="BN6" s="272">
        <v>0</v>
      </c>
      <c r="BO6" s="251">
        <v>0</v>
      </c>
      <c r="BP6" s="252">
        <v>0</v>
      </c>
      <c r="BQ6" s="252">
        <v>0</v>
      </c>
      <c r="BR6" s="253">
        <v>0</v>
      </c>
      <c r="BS6" s="275">
        <v>4</v>
      </c>
      <c r="BT6" s="276">
        <v>3</v>
      </c>
      <c r="BU6" s="276">
        <v>2</v>
      </c>
      <c r="BV6" s="277">
        <v>2</v>
      </c>
      <c r="BW6" s="275">
        <v>2</v>
      </c>
      <c r="BX6" s="276">
        <v>1</v>
      </c>
      <c r="BY6" s="276">
        <v>1</v>
      </c>
      <c r="BZ6" s="253">
        <v>0</v>
      </c>
      <c r="CA6" s="275">
        <v>2</v>
      </c>
      <c r="CB6" s="276">
        <v>1</v>
      </c>
      <c r="CC6" s="252">
        <v>0</v>
      </c>
      <c r="CD6" s="253">
        <v>0</v>
      </c>
      <c r="CE6" s="213"/>
      <c r="CF6" s="90">
        <f t="shared" si="4"/>
        <v>15</v>
      </c>
      <c r="CG6" s="93">
        <f t="shared" si="5"/>
        <v>10</v>
      </c>
      <c r="CH6" s="93">
        <f t="shared" si="6"/>
        <v>8</v>
      </c>
      <c r="CI6" s="92">
        <f t="shared" si="7"/>
        <v>6</v>
      </c>
      <c r="CJ6" s="93">
        <f t="shared" si="8"/>
        <v>0</v>
      </c>
      <c r="CK6" s="93">
        <f t="shared" si="9"/>
        <v>0</v>
      </c>
      <c r="CL6" s="93">
        <f t="shared" si="10"/>
        <v>0</v>
      </c>
      <c r="CM6" s="215">
        <f t="shared" si="11"/>
        <v>0</v>
      </c>
      <c r="CN6" s="213"/>
      <c r="CO6" s="90">
        <f t="shared" si="12"/>
        <v>15</v>
      </c>
      <c r="CP6" s="93">
        <f t="shared" si="13"/>
        <v>10</v>
      </c>
      <c r="CQ6" s="93">
        <f t="shared" si="14"/>
        <v>8</v>
      </c>
      <c r="CR6" s="92">
        <f t="shared" si="15"/>
        <v>6</v>
      </c>
      <c r="CS6" s="93">
        <f t="shared" si="16"/>
        <v>0</v>
      </c>
      <c r="CT6" s="93">
        <f t="shared" si="17"/>
        <v>0</v>
      </c>
      <c r="CU6" s="93">
        <f t="shared" si="18"/>
        <v>0</v>
      </c>
      <c r="CV6" s="92">
        <f t="shared" si="19"/>
        <v>0</v>
      </c>
    </row>
    <row r="7" spans="1:100" ht="15.75" thickTop="1">
      <c r="A7" s="112" t="s">
        <v>4</v>
      </c>
      <c r="B7" s="67">
        <v>10</v>
      </c>
      <c r="C7" s="67">
        <v>5</v>
      </c>
      <c r="D7" s="67">
        <v>4</v>
      </c>
      <c r="E7" s="68">
        <v>3</v>
      </c>
      <c r="G7" s="228">
        <v>0</v>
      </c>
      <c r="H7" s="229">
        <v>0</v>
      </c>
      <c r="I7" s="229">
        <v>0</v>
      </c>
      <c r="J7" s="230">
        <v>0</v>
      </c>
      <c r="K7" s="228">
        <v>2</v>
      </c>
      <c r="L7" s="229">
        <v>2</v>
      </c>
      <c r="M7" s="229">
        <v>1</v>
      </c>
      <c r="N7" s="230">
        <v>1</v>
      </c>
      <c r="O7" s="228">
        <v>0</v>
      </c>
      <c r="P7" s="229">
        <v>0</v>
      </c>
      <c r="Q7" s="229">
        <v>0</v>
      </c>
      <c r="R7" s="230">
        <v>0</v>
      </c>
      <c r="S7" s="228">
        <v>0</v>
      </c>
      <c r="T7" s="229">
        <v>0</v>
      </c>
      <c r="U7" s="229">
        <v>0</v>
      </c>
      <c r="V7" s="230">
        <v>0</v>
      </c>
      <c r="W7" s="202">
        <v>1</v>
      </c>
      <c r="X7" s="203">
        <v>0</v>
      </c>
      <c r="Y7" s="203">
        <v>0</v>
      </c>
      <c r="Z7" s="204">
        <v>0</v>
      </c>
      <c r="AA7" s="173">
        <v>0</v>
      </c>
      <c r="AB7" s="57">
        <v>0</v>
      </c>
      <c r="AC7" s="57">
        <v>0</v>
      </c>
      <c r="AD7" s="58">
        <v>0</v>
      </c>
      <c r="AE7" s="173">
        <v>0</v>
      </c>
      <c r="AF7" s="57">
        <v>0</v>
      </c>
      <c r="AG7" s="57">
        <v>0</v>
      </c>
      <c r="AH7" s="58">
        <v>0</v>
      </c>
      <c r="AI7" s="391">
        <v>0</v>
      </c>
      <c r="AJ7" s="392">
        <v>0</v>
      </c>
      <c r="AK7" s="392">
        <v>0</v>
      </c>
      <c r="AL7" s="393">
        <v>0</v>
      </c>
      <c r="AM7" s="202">
        <v>1</v>
      </c>
      <c r="AN7" s="203">
        <v>1</v>
      </c>
      <c r="AO7" s="203">
        <v>1</v>
      </c>
      <c r="AP7" s="204">
        <v>1</v>
      </c>
      <c r="AQ7" s="202">
        <v>2</v>
      </c>
      <c r="AR7" s="57">
        <v>0</v>
      </c>
      <c r="AS7" s="57">
        <v>0</v>
      </c>
      <c r="AT7" s="58">
        <v>0</v>
      </c>
      <c r="AU7" s="173">
        <v>0</v>
      </c>
      <c r="AV7" s="57">
        <v>0</v>
      </c>
      <c r="AW7" s="57">
        <v>0</v>
      </c>
      <c r="AX7" s="58">
        <v>0</v>
      </c>
      <c r="AY7" s="173">
        <v>2</v>
      </c>
      <c r="AZ7" s="57">
        <v>1</v>
      </c>
      <c r="BA7" s="57">
        <v>1</v>
      </c>
      <c r="BB7" s="58">
        <v>1</v>
      </c>
      <c r="BC7" s="173">
        <v>0</v>
      </c>
      <c r="BD7" s="57">
        <v>0</v>
      </c>
      <c r="BE7" s="57">
        <v>0</v>
      </c>
      <c r="BF7" s="58">
        <v>0</v>
      </c>
      <c r="BG7" s="202">
        <v>2</v>
      </c>
      <c r="BH7" s="203">
        <v>1</v>
      </c>
      <c r="BI7" s="203">
        <v>1</v>
      </c>
      <c r="BJ7" s="58">
        <v>0</v>
      </c>
      <c r="BK7" s="173">
        <v>0</v>
      </c>
      <c r="BL7" s="57">
        <v>0</v>
      </c>
      <c r="BM7" s="57">
        <v>0</v>
      </c>
      <c r="BN7" s="58">
        <v>0</v>
      </c>
      <c r="BO7" s="288">
        <v>2</v>
      </c>
      <c r="BP7" s="286">
        <v>2</v>
      </c>
      <c r="BQ7" s="286">
        <v>1</v>
      </c>
      <c r="BR7" s="287">
        <v>1</v>
      </c>
      <c r="BS7" s="254">
        <v>0</v>
      </c>
      <c r="BT7" s="255">
        <v>0</v>
      </c>
      <c r="BU7" s="255">
        <v>0</v>
      </c>
      <c r="BV7" s="256">
        <v>0</v>
      </c>
      <c r="BW7" s="254">
        <v>0</v>
      </c>
      <c r="BX7" s="255">
        <v>0</v>
      </c>
      <c r="BY7" s="255">
        <v>0</v>
      </c>
      <c r="BZ7" s="256">
        <v>0</v>
      </c>
      <c r="CA7" s="254">
        <v>0</v>
      </c>
      <c r="CB7" s="255">
        <v>0</v>
      </c>
      <c r="CC7" s="255">
        <v>0</v>
      </c>
      <c r="CD7" s="256">
        <v>0</v>
      </c>
      <c r="CE7" s="213"/>
      <c r="CF7" s="56">
        <f t="shared" si="4"/>
        <v>10</v>
      </c>
      <c r="CG7" s="56">
        <f t="shared" si="5"/>
        <v>5</v>
      </c>
      <c r="CH7" s="56">
        <f t="shared" si="6"/>
        <v>4</v>
      </c>
      <c r="CI7" s="58">
        <f t="shared" si="7"/>
        <v>3</v>
      </c>
      <c r="CJ7" s="56">
        <f t="shared" si="8"/>
        <v>0</v>
      </c>
      <c r="CK7" s="56">
        <f t="shared" si="9"/>
        <v>0</v>
      </c>
      <c r="CL7" s="56">
        <f t="shared" si="10"/>
        <v>0</v>
      </c>
      <c r="CM7" s="56">
        <f t="shared" si="11"/>
        <v>0</v>
      </c>
      <c r="CN7" s="213"/>
      <c r="CO7" s="56">
        <f t="shared" si="12"/>
        <v>10</v>
      </c>
      <c r="CP7" s="56">
        <f t="shared" si="13"/>
        <v>5</v>
      </c>
      <c r="CQ7" s="56">
        <f t="shared" si="14"/>
        <v>4</v>
      </c>
      <c r="CR7" s="58">
        <f t="shared" si="15"/>
        <v>3</v>
      </c>
      <c r="CS7" s="56">
        <f t="shared" si="16"/>
        <v>0</v>
      </c>
      <c r="CT7" s="56">
        <f t="shared" si="17"/>
        <v>0</v>
      </c>
      <c r="CU7" s="56">
        <f t="shared" si="18"/>
        <v>0</v>
      </c>
      <c r="CV7" s="58">
        <f t="shared" si="19"/>
        <v>0</v>
      </c>
    </row>
    <row r="8" spans="1:100">
      <c r="A8" s="51" t="s">
        <v>53</v>
      </c>
      <c r="B8" s="53">
        <v>12</v>
      </c>
      <c r="C8" s="53">
        <v>10</v>
      </c>
      <c r="D8" s="53">
        <v>8</v>
      </c>
      <c r="E8" s="55">
        <v>6</v>
      </c>
      <c r="G8" s="222">
        <v>0</v>
      </c>
      <c r="H8" s="223">
        <v>0</v>
      </c>
      <c r="I8" s="223">
        <v>0</v>
      </c>
      <c r="J8" s="224">
        <v>0</v>
      </c>
      <c r="K8" s="222">
        <v>0</v>
      </c>
      <c r="L8" s="223">
        <v>0</v>
      </c>
      <c r="M8" s="223">
        <v>0</v>
      </c>
      <c r="N8" s="224">
        <v>0</v>
      </c>
      <c r="O8" s="222">
        <v>0</v>
      </c>
      <c r="P8" s="223">
        <v>0</v>
      </c>
      <c r="Q8" s="223">
        <v>0</v>
      </c>
      <c r="R8" s="224">
        <v>0</v>
      </c>
      <c r="S8" s="222">
        <v>0</v>
      </c>
      <c r="T8" s="223">
        <v>0</v>
      </c>
      <c r="U8" s="223">
        <v>0</v>
      </c>
      <c r="V8" s="224">
        <v>0</v>
      </c>
      <c r="W8" s="171">
        <v>0</v>
      </c>
      <c r="X8" s="60">
        <v>0</v>
      </c>
      <c r="Y8" s="60">
        <v>0</v>
      </c>
      <c r="Z8" s="61">
        <v>0</v>
      </c>
      <c r="AA8" s="171">
        <v>0</v>
      </c>
      <c r="AB8" s="60">
        <v>0</v>
      </c>
      <c r="AC8" s="60">
        <v>0</v>
      </c>
      <c r="AD8" s="61">
        <v>0</v>
      </c>
      <c r="AE8" s="171">
        <v>3</v>
      </c>
      <c r="AF8" s="60">
        <v>3</v>
      </c>
      <c r="AG8" s="60">
        <v>3</v>
      </c>
      <c r="AH8" s="61">
        <v>3</v>
      </c>
      <c r="AI8" s="341">
        <v>0</v>
      </c>
      <c r="AJ8" s="342">
        <v>0</v>
      </c>
      <c r="AK8" s="342">
        <v>0</v>
      </c>
      <c r="AL8" s="343">
        <v>0</v>
      </c>
      <c r="AM8" s="171">
        <v>0</v>
      </c>
      <c r="AN8" s="60">
        <v>0</v>
      </c>
      <c r="AO8" s="60">
        <v>0</v>
      </c>
      <c r="AP8" s="61">
        <v>0</v>
      </c>
      <c r="AQ8" s="190">
        <v>2</v>
      </c>
      <c r="AR8" s="191">
        <v>1</v>
      </c>
      <c r="AS8" s="191">
        <v>1</v>
      </c>
      <c r="AT8" s="61">
        <v>0</v>
      </c>
      <c r="AU8" s="171">
        <v>0</v>
      </c>
      <c r="AV8" s="60">
        <v>0</v>
      </c>
      <c r="AW8" s="60">
        <v>0</v>
      </c>
      <c r="AX8" s="61">
        <v>0</v>
      </c>
      <c r="AY8" s="190">
        <v>2</v>
      </c>
      <c r="AZ8" s="191">
        <v>1</v>
      </c>
      <c r="BA8" s="60">
        <v>0</v>
      </c>
      <c r="BB8" s="61">
        <v>0</v>
      </c>
      <c r="BC8" s="171">
        <v>5</v>
      </c>
      <c r="BD8" s="60">
        <v>5</v>
      </c>
      <c r="BE8" s="60">
        <v>4</v>
      </c>
      <c r="BF8" s="61">
        <v>3</v>
      </c>
      <c r="BG8" s="171">
        <v>0</v>
      </c>
      <c r="BH8" s="60">
        <v>0</v>
      </c>
      <c r="BI8" s="60">
        <v>0</v>
      </c>
      <c r="BJ8" s="61">
        <v>0</v>
      </c>
      <c r="BK8" s="171">
        <v>0</v>
      </c>
      <c r="BL8" s="60">
        <v>0</v>
      </c>
      <c r="BM8" s="60">
        <v>0</v>
      </c>
      <c r="BN8" s="61">
        <v>0</v>
      </c>
      <c r="BO8" s="248">
        <v>0</v>
      </c>
      <c r="BP8" s="249">
        <v>0</v>
      </c>
      <c r="BQ8" s="249">
        <v>0</v>
      </c>
      <c r="BR8" s="250">
        <v>0</v>
      </c>
      <c r="BS8" s="248">
        <v>0</v>
      </c>
      <c r="BT8" s="249">
        <v>0</v>
      </c>
      <c r="BU8" s="249">
        <v>0</v>
      </c>
      <c r="BV8" s="250">
        <v>0</v>
      </c>
      <c r="BW8" s="248">
        <v>0</v>
      </c>
      <c r="BX8" s="249">
        <v>0</v>
      </c>
      <c r="BY8" s="249">
        <v>0</v>
      </c>
      <c r="BZ8" s="250">
        <v>0</v>
      </c>
      <c r="CA8" s="248">
        <v>0</v>
      </c>
      <c r="CB8" s="249">
        <v>0</v>
      </c>
      <c r="CC8" s="249">
        <v>0</v>
      </c>
      <c r="CD8" s="250">
        <v>0</v>
      </c>
      <c r="CE8" s="213"/>
      <c r="CF8" s="59">
        <f t="shared" si="4"/>
        <v>12</v>
      </c>
      <c r="CG8" s="59">
        <f t="shared" si="5"/>
        <v>10</v>
      </c>
      <c r="CH8" s="59">
        <f t="shared" si="6"/>
        <v>8</v>
      </c>
      <c r="CI8" s="61">
        <f t="shared" si="7"/>
        <v>6</v>
      </c>
      <c r="CJ8" s="59">
        <f t="shared" si="8"/>
        <v>0</v>
      </c>
      <c r="CK8" s="59">
        <f t="shared" si="9"/>
        <v>0</v>
      </c>
      <c r="CL8" s="59">
        <f t="shared" si="10"/>
        <v>0</v>
      </c>
      <c r="CM8" s="59">
        <f t="shared" si="11"/>
        <v>0</v>
      </c>
      <c r="CN8" s="213"/>
      <c r="CO8" s="59">
        <f t="shared" si="12"/>
        <v>12</v>
      </c>
      <c r="CP8" s="59">
        <f t="shared" si="13"/>
        <v>10</v>
      </c>
      <c r="CQ8" s="59">
        <f t="shared" si="14"/>
        <v>8</v>
      </c>
      <c r="CR8" s="61">
        <f t="shared" si="15"/>
        <v>6</v>
      </c>
      <c r="CS8" s="59">
        <f t="shared" si="16"/>
        <v>0</v>
      </c>
      <c r="CT8" s="59">
        <f t="shared" si="17"/>
        <v>0</v>
      </c>
      <c r="CU8" s="59">
        <f t="shared" si="18"/>
        <v>0</v>
      </c>
      <c r="CV8" s="61">
        <f t="shared" si="19"/>
        <v>0</v>
      </c>
    </row>
    <row r="9" spans="1:100">
      <c r="A9" s="30" t="s">
        <v>5</v>
      </c>
      <c r="B9" s="39">
        <v>10</v>
      </c>
      <c r="C9" s="39">
        <v>5</v>
      </c>
      <c r="D9" s="39">
        <v>4</v>
      </c>
      <c r="E9" s="40">
        <v>3</v>
      </c>
      <c r="G9" s="222">
        <v>0</v>
      </c>
      <c r="H9" s="223">
        <v>0</v>
      </c>
      <c r="I9" s="223">
        <v>0</v>
      </c>
      <c r="J9" s="224">
        <v>0</v>
      </c>
      <c r="K9" s="237">
        <v>1</v>
      </c>
      <c r="L9" s="223">
        <v>0</v>
      </c>
      <c r="M9" s="223">
        <v>0</v>
      </c>
      <c r="N9" s="224">
        <v>0</v>
      </c>
      <c r="O9" s="237">
        <v>0</v>
      </c>
      <c r="P9" s="223">
        <v>0</v>
      </c>
      <c r="Q9" s="223">
        <v>0</v>
      </c>
      <c r="R9" s="224">
        <v>0</v>
      </c>
      <c r="S9" s="237">
        <v>0</v>
      </c>
      <c r="T9" s="223">
        <v>0</v>
      </c>
      <c r="U9" s="223">
        <v>0</v>
      </c>
      <c r="V9" s="224">
        <v>0</v>
      </c>
      <c r="W9" s="171">
        <v>0</v>
      </c>
      <c r="X9" s="60">
        <v>0</v>
      </c>
      <c r="Y9" s="60">
        <v>0</v>
      </c>
      <c r="Z9" s="61">
        <v>0</v>
      </c>
      <c r="AA9" s="171">
        <v>0</v>
      </c>
      <c r="AB9" s="60">
        <v>0</v>
      </c>
      <c r="AC9" s="60">
        <v>0</v>
      </c>
      <c r="AD9" s="61">
        <v>0</v>
      </c>
      <c r="AE9" s="171">
        <v>1</v>
      </c>
      <c r="AF9" s="60">
        <v>1</v>
      </c>
      <c r="AG9" s="60">
        <v>1</v>
      </c>
      <c r="AH9" s="61">
        <v>1</v>
      </c>
      <c r="AI9" s="341">
        <v>0</v>
      </c>
      <c r="AJ9" s="342">
        <v>0</v>
      </c>
      <c r="AK9" s="342">
        <v>0</v>
      </c>
      <c r="AL9" s="343">
        <v>0</v>
      </c>
      <c r="AM9" s="190">
        <v>2</v>
      </c>
      <c r="AN9" s="60">
        <v>0</v>
      </c>
      <c r="AO9" s="60">
        <v>0</v>
      </c>
      <c r="AP9" s="61">
        <v>0</v>
      </c>
      <c r="AQ9" s="171">
        <v>0</v>
      </c>
      <c r="AR9" s="60">
        <v>0</v>
      </c>
      <c r="AS9" s="60">
        <v>0</v>
      </c>
      <c r="AT9" s="61">
        <v>0</v>
      </c>
      <c r="AU9" s="171">
        <v>0</v>
      </c>
      <c r="AV9" s="60">
        <v>0</v>
      </c>
      <c r="AW9" s="60">
        <v>0</v>
      </c>
      <c r="AX9" s="61">
        <v>0</v>
      </c>
      <c r="AY9" s="171">
        <v>0</v>
      </c>
      <c r="AZ9" s="60">
        <v>0</v>
      </c>
      <c r="BA9" s="60">
        <v>0</v>
      </c>
      <c r="BB9" s="61">
        <v>0</v>
      </c>
      <c r="BC9" s="171">
        <v>0</v>
      </c>
      <c r="BD9" s="60">
        <v>0</v>
      </c>
      <c r="BE9" s="60">
        <v>0</v>
      </c>
      <c r="BF9" s="61">
        <v>0</v>
      </c>
      <c r="BG9" s="190">
        <v>4</v>
      </c>
      <c r="BH9" s="191">
        <v>2</v>
      </c>
      <c r="BI9" s="191">
        <v>2</v>
      </c>
      <c r="BJ9" s="198">
        <v>1</v>
      </c>
      <c r="BK9" s="171">
        <v>2</v>
      </c>
      <c r="BL9" s="60">
        <v>2</v>
      </c>
      <c r="BM9" s="60">
        <v>1</v>
      </c>
      <c r="BN9" s="61">
        <v>1</v>
      </c>
      <c r="BO9" s="281">
        <v>1</v>
      </c>
      <c r="BP9" s="249">
        <v>0</v>
      </c>
      <c r="BQ9" s="249">
        <v>0</v>
      </c>
      <c r="BR9" s="250">
        <v>0</v>
      </c>
      <c r="BS9" s="248">
        <v>0</v>
      </c>
      <c r="BT9" s="249">
        <v>0</v>
      </c>
      <c r="BU9" s="249">
        <v>0</v>
      </c>
      <c r="BV9" s="250">
        <v>0</v>
      </c>
      <c r="BW9" s="248">
        <v>0</v>
      </c>
      <c r="BX9" s="249">
        <v>0</v>
      </c>
      <c r="BY9" s="249">
        <v>0</v>
      </c>
      <c r="BZ9" s="250">
        <v>0</v>
      </c>
      <c r="CA9" s="248">
        <v>0</v>
      </c>
      <c r="CB9" s="249">
        <v>0</v>
      </c>
      <c r="CC9" s="249">
        <v>0</v>
      </c>
      <c r="CD9" s="250">
        <v>0</v>
      </c>
      <c r="CE9" s="213"/>
      <c r="CF9" s="59">
        <f t="shared" si="4"/>
        <v>10</v>
      </c>
      <c r="CG9" s="59">
        <f t="shared" si="5"/>
        <v>5</v>
      </c>
      <c r="CH9" s="59">
        <f t="shared" si="6"/>
        <v>4</v>
      </c>
      <c r="CI9" s="61">
        <f t="shared" si="7"/>
        <v>3</v>
      </c>
      <c r="CJ9" s="59">
        <f t="shared" si="8"/>
        <v>0</v>
      </c>
      <c r="CK9" s="59">
        <f t="shared" si="9"/>
        <v>0</v>
      </c>
      <c r="CL9" s="59">
        <f t="shared" si="10"/>
        <v>0</v>
      </c>
      <c r="CM9" s="59">
        <f t="shared" si="11"/>
        <v>0</v>
      </c>
      <c r="CN9" s="213"/>
      <c r="CO9" s="59">
        <f t="shared" si="12"/>
        <v>10</v>
      </c>
      <c r="CP9" s="59">
        <f t="shared" si="13"/>
        <v>5</v>
      </c>
      <c r="CQ9" s="59">
        <f t="shared" si="14"/>
        <v>4</v>
      </c>
      <c r="CR9" s="61">
        <f t="shared" si="15"/>
        <v>3</v>
      </c>
      <c r="CS9" s="59">
        <f t="shared" si="16"/>
        <v>0</v>
      </c>
      <c r="CT9" s="59">
        <f t="shared" si="17"/>
        <v>0</v>
      </c>
      <c r="CU9" s="59">
        <f t="shared" si="18"/>
        <v>0</v>
      </c>
      <c r="CV9" s="61">
        <f t="shared" si="19"/>
        <v>0</v>
      </c>
    </row>
    <row r="10" spans="1:100">
      <c r="A10" s="30" t="s">
        <v>6</v>
      </c>
      <c r="B10" s="39">
        <v>10</v>
      </c>
      <c r="C10" s="39">
        <v>5</v>
      </c>
      <c r="D10" s="39">
        <v>4</v>
      </c>
      <c r="E10" s="40">
        <v>3</v>
      </c>
      <c r="G10" s="222">
        <v>0</v>
      </c>
      <c r="H10" s="223">
        <v>0</v>
      </c>
      <c r="I10" s="223">
        <v>0</v>
      </c>
      <c r="J10" s="224">
        <v>0</v>
      </c>
      <c r="K10" s="222">
        <v>0</v>
      </c>
      <c r="L10" s="223">
        <v>0</v>
      </c>
      <c r="M10" s="223">
        <v>0</v>
      </c>
      <c r="N10" s="224">
        <v>0</v>
      </c>
      <c r="O10" s="222">
        <v>0</v>
      </c>
      <c r="P10" s="223">
        <v>0</v>
      </c>
      <c r="Q10" s="223">
        <v>0</v>
      </c>
      <c r="R10" s="224">
        <v>0</v>
      </c>
      <c r="S10" s="222">
        <v>0</v>
      </c>
      <c r="T10" s="223">
        <v>0</v>
      </c>
      <c r="U10" s="223">
        <v>0</v>
      </c>
      <c r="V10" s="224">
        <v>0</v>
      </c>
      <c r="W10" s="171">
        <v>0</v>
      </c>
      <c r="X10" s="60">
        <v>0</v>
      </c>
      <c r="Y10" s="60">
        <v>0</v>
      </c>
      <c r="Z10" s="61">
        <v>0</v>
      </c>
      <c r="AA10" s="171">
        <v>0</v>
      </c>
      <c r="AB10" s="60">
        <v>0</v>
      </c>
      <c r="AC10" s="60">
        <v>0</v>
      </c>
      <c r="AD10" s="61">
        <v>0</v>
      </c>
      <c r="AE10" s="171">
        <v>1</v>
      </c>
      <c r="AF10" s="60">
        <v>1</v>
      </c>
      <c r="AG10" s="60">
        <v>1</v>
      </c>
      <c r="AH10" s="61">
        <v>1</v>
      </c>
      <c r="AI10" s="341">
        <v>0</v>
      </c>
      <c r="AJ10" s="342">
        <v>0</v>
      </c>
      <c r="AK10" s="342">
        <v>0</v>
      </c>
      <c r="AL10" s="343">
        <v>0</v>
      </c>
      <c r="AM10" s="190">
        <v>2</v>
      </c>
      <c r="AN10" s="60">
        <v>0</v>
      </c>
      <c r="AO10" s="60">
        <v>0</v>
      </c>
      <c r="AP10" s="61">
        <v>0</v>
      </c>
      <c r="AQ10" s="171">
        <v>0</v>
      </c>
      <c r="AR10" s="60">
        <v>0</v>
      </c>
      <c r="AS10" s="60">
        <v>0</v>
      </c>
      <c r="AT10" s="61">
        <v>0</v>
      </c>
      <c r="AU10" s="190">
        <v>3</v>
      </c>
      <c r="AV10" s="191">
        <v>1</v>
      </c>
      <c r="AW10" s="60">
        <v>0</v>
      </c>
      <c r="AX10" s="61">
        <v>0</v>
      </c>
      <c r="AY10" s="190">
        <v>3</v>
      </c>
      <c r="AZ10" s="60">
        <v>2</v>
      </c>
      <c r="BA10" s="60">
        <v>2</v>
      </c>
      <c r="BB10" s="198">
        <v>1</v>
      </c>
      <c r="BC10" s="171">
        <v>0</v>
      </c>
      <c r="BD10" s="60">
        <v>0</v>
      </c>
      <c r="BE10" s="60">
        <v>0</v>
      </c>
      <c r="BF10" s="61">
        <v>0</v>
      </c>
      <c r="BG10" s="171">
        <v>0</v>
      </c>
      <c r="BH10" s="60">
        <v>0</v>
      </c>
      <c r="BI10" s="60">
        <v>0</v>
      </c>
      <c r="BJ10" s="61">
        <v>0</v>
      </c>
      <c r="BK10" s="171">
        <v>1</v>
      </c>
      <c r="BL10" s="60">
        <v>1</v>
      </c>
      <c r="BM10" s="60">
        <v>1</v>
      </c>
      <c r="BN10" s="61">
        <v>1</v>
      </c>
      <c r="BO10" s="248">
        <v>0</v>
      </c>
      <c r="BP10" s="249">
        <v>0</v>
      </c>
      <c r="BQ10" s="249">
        <v>0</v>
      </c>
      <c r="BR10" s="250">
        <v>0</v>
      </c>
      <c r="BS10" s="248">
        <v>0</v>
      </c>
      <c r="BT10" s="249">
        <v>0</v>
      </c>
      <c r="BU10" s="249">
        <v>0</v>
      </c>
      <c r="BV10" s="250">
        <v>0</v>
      </c>
      <c r="BW10" s="248">
        <v>0</v>
      </c>
      <c r="BX10" s="249">
        <v>0</v>
      </c>
      <c r="BY10" s="249">
        <v>0</v>
      </c>
      <c r="BZ10" s="250">
        <v>0</v>
      </c>
      <c r="CA10" s="248">
        <v>0</v>
      </c>
      <c r="CB10" s="249">
        <v>0</v>
      </c>
      <c r="CC10" s="249">
        <v>0</v>
      </c>
      <c r="CD10" s="250">
        <v>0</v>
      </c>
      <c r="CE10" s="213"/>
      <c r="CF10" s="59">
        <f t="shared" si="4"/>
        <v>10</v>
      </c>
      <c r="CG10" s="59">
        <f t="shared" si="5"/>
        <v>5</v>
      </c>
      <c r="CH10" s="59">
        <f t="shared" si="6"/>
        <v>4</v>
      </c>
      <c r="CI10" s="61">
        <f t="shared" si="7"/>
        <v>3</v>
      </c>
      <c r="CJ10" s="59">
        <f t="shared" si="8"/>
        <v>0</v>
      </c>
      <c r="CK10" s="59">
        <f t="shared" si="9"/>
        <v>0</v>
      </c>
      <c r="CL10" s="59">
        <f t="shared" si="10"/>
        <v>0</v>
      </c>
      <c r="CM10" s="59">
        <f t="shared" si="11"/>
        <v>0</v>
      </c>
      <c r="CN10" s="213"/>
      <c r="CO10" s="59">
        <f t="shared" si="12"/>
        <v>10</v>
      </c>
      <c r="CP10" s="59">
        <f t="shared" si="13"/>
        <v>5</v>
      </c>
      <c r="CQ10" s="59">
        <f t="shared" si="14"/>
        <v>4</v>
      </c>
      <c r="CR10" s="61">
        <f t="shared" si="15"/>
        <v>3</v>
      </c>
      <c r="CS10" s="59">
        <f t="shared" si="16"/>
        <v>0</v>
      </c>
      <c r="CT10" s="59">
        <f t="shared" si="17"/>
        <v>0</v>
      </c>
      <c r="CU10" s="59">
        <f t="shared" si="18"/>
        <v>0</v>
      </c>
      <c r="CV10" s="61">
        <f t="shared" si="19"/>
        <v>0</v>
      </c>
    </row>
    <row r="11" spans="1:100" ht="15.75" thickBot="1">
      <c r="A11" s="30" t="s">
        <v>7</v>
      </c>
      <c r="B11" s="63">
        <v>10</v>
      </c>
      <c r="C11" s="63">
        <v>5</v>
      </c>
      <c r="D11" s="63">
        <v>4</v>
      </c>
      <c r="E11" s="64">
        <v>3</v>
      </c>
      <c r="G11" s="225">
        <v>0</v>
      </c>
      <c r="H11" s="226">
        <v>0</v>
      </c>
      <c r="I11" s="226">
        <v>0</v>
      </c>
      <c r="J11" s="227">
        <v>0</v>
      </c>
      <c r="K11" s="225">
        <v>0</v>
      </c>
      <c r="L11" s="226">
        <v>0</v>
      </c>
      <c r="M11" s="226">
        <v>0</v>
      </c>
      <c r="N11" s="227">
        <v>0</v>
      </c>
      <c r="O11" s="238">
        <v>2</v>
      </c>
      <c r="P11" s="239">
        <v>1</v>
      </c>
      <c r="Q11" s="239">
        <v>1</v>
      </c>
      <c r="R11" s="299">
        <v>1</v>
      </c>
      <c r="S11" s="238">
        <v>3</v>
      </c>
      <c r="T11" s="239">
        <v>2</v>
      </c>
      <c r="U11" s="239">
        <v>1</v>
      </c>
      <c r="V11" s="299">
        <v>1</v>
      </c>
      <c r="W11" s="90">
        <v>0</v>
      </c>
      <c r="X11" s="91">
        <v>0</v>
      </c>
      <c r="Y11" s="91">
        <v>0</v>
      </c>
      <c r="Z11" s="92">
        <v>0</v>
      </c>
      <c r="AA11" s="90">
        <v>0</v>
      </c>
      <c r="AB11" s="91">
        <v>0</v>
      </c>
      <c r="AC11" s="91">
        <v>0</v>
      </c>
      <c r="AD11" s="92">
        <v>0</v>
      </c>
      <c r="AE11" s="90">
        <v>0</v>
      </c>
      <c r="AF11" s="91">
        <v>0</v>
      </c>
      <c r="AG11" s="91">
        <v>0</v>
      </c>
      <c r="AH11" s="92">
        <v>0</v>
      </c>
      <c r="AI11" s="344">
        <v>5</v>
      </c>
      <c r="AJ11" s="345">
        <v>2</v>
      </c>
      <c r="AK11" s="345">
        <v>2</v>
      </c>
      <c r="AL11" s="346">
        <v>1</v>
      </c>
      <c r="AM11" s="90">
        <v>0</v>
      </c>
      <c r="AN11" s="91">
        <v>0</v>
      </c>
      <c r="AO11" s="91">
        <v>0</v>
      </c>
      <c r="AP11" s="92">
        <v>0</v>
      </c>
      <c r="AQ11" s="90">
        <v>0</v>
      </c>
      <c r="AR11" s="91">
        <v>0</v>
      </c>
      <c r="AS11" s="91">
        <v>0</v>
      </c>
      <c r="AT11" s="92">
        <v>0</v>
      </c>
      <c r="AU11" s="90">
        <v>0</v>
      </c>
      <c r="AV11" s="91">
        <v>0</v>
      </c>
      <c r="AW11" s="91">
        <v>0</v>
      </c>
      <c r="AX11" s="92">
        <v>0</v>
      </c>
      <c r="AY11" s="90">
        <v>0</v>
      </c>
      <c r="AZ11" s="91">
        <v>0</v>
      </c>
      <c r="BA11" s="91">
        <v>0</v>
      </c>
      <c r="BB11" s="92">
        <v>0</v>
      </c>
      <c r="BC11" s="90">
        <v>0</v>
      </c>
      <c r="BD11" s="91">
        <v>0</v>
      </c>
      <c r="BE11" s="91">
        <v>0</v>
      </c>
      <c r="BF11" s="92">
        <v>0</v>
      </c>
      <c r="BG11" s="90">
        <v>0</v>
      </c>
      <c r="BH11" s="91">
        <v>0</v>
      </c>
      <c r="BI11" s="91">
        <v>0</v>
      </c>
      <c r="BJ11" s="92">
        <v>0</v>
      </c>
      <c r="BK11" s="90">
        <v>0</v>
      </c>
      <c r="BL11" s="91">
        <v>0</v>
      </c>
      <c r="BM11" s="91">
        <v>0</v>
      </c>
      <c r="BN11" s="92">
        <v>0</v>
      </c>
      <c r="BO11" s="275">
        <v>2</v>
      </c>
      <c r="BP11" s="276">
        <v>1</v>
      </c>
      <c r="BQ11" s="276">
        <v>1</v>
      </c>
      <c r="BR11" s="277">
        <v>1</v>
      </c>
      <c r="BS11" s="251">
        <v>0</v>
      </c>
      <c r="BT11" s="252">
        <v>0</v>
      </c>
      <c r="BU11" s="252">
        <v>0</v>
      </c>
      <c r="BV11" s="253">
        <v>0</v>
      </c>
      <c r="BW11" s="251">
        <v>0</v>
      </c>
      <c r="BX11" s="252">
        <v>0</v>
      </c>
      <c r="BY11" s="252">
        <v>0</v>
      </c>
      <c r="BZ11" s="253">
        <v>0</v>
      </c>
      <c r="CA11" s="275">
        <v>3</v>
      </c>
      <c r="CB11" s="276">
        <v>2</v>
      </c>
      <c r="CC11" s="276">
        <v>1</v>
      </c>
      <c r="CD11" s="277">
        <v>1</v>
      </c>
      <c r="CE11" s="213"/>
      <c r="CF11" s="90">
        <f t="shared" si="4"/>
        <v>10</v>
      </c>
      <c r="CG11" s="93">
        <f t="shared" si="5"/>
        <v>5</v>
      </c>
      <c r="CH11" s="93">
        <f t="shared" si="6"/>
        <v>4</v>
      </c>
      <c r="CI11" s="92">
        <f t="shared" si="7"/>
        <v>3</v>
      </c>
      <c r="CJ11" s="93">
        <f t="shared" si="8"/>
        <v>0</v>
      </c>
      <c r="CK11" s="93">
        <f t="shared" si="9"/>
        <v>0</v>
      </c>
      <c r="CL11" s="93">
        <f t="shared" si="10"/>
        <v>0</v>
      </c>
      <c r="CM11" s="215">
        <f t="shared" si="11"/>
        <v>0</v>
      </c>
      <c r="CN11" s="213"/>
      <c r="CO11" s="90">
        <f t="shared" si="12"/>
        <v>10</v>
      </c>
      <c r="CP11" s="93">
        <f t="shared" si="13"/>
        <v>5</v>
      </c>
      <c r="CQ11" s="93">
        <f t="shared" si="14"/>
        <v>4</v>
      </c>
      <c r="CR11" s="92">
        <f t="shared" si="15"/>
        <v>3</v>
      </c>
      <c r="CS11" s="93">
        <f t="shared" si="16"/>
        <v>0</v>
      </c>
      <c r="CT11" s="93">
        <f t="shared" si="17"/>
        <v>0</v>
      </c>
      <c r="CU11" s="93">
        <f t="shared" si="18"/>
        <v>0</v>
      </c>
      <c r="CV11" s="92">
        <f t="shared" si="19"/>
        <v>0</v>
      </c>
    </row>
    <row r="12" spans="1:100" ht="15.75" thickTop="1">
      <c r="A12" s="30" t="s">
        <v>8</v>
      </c>
      <c r="B12" s="67">
        <v>2</v>
      </c>
      <c r="C12" s="67">
        <v>1</v>
      </c>
      <c r="D12" s="67">
        <v>1</v>
      </c>
      <c r="E12" s="68">
        <v>0</v>
      </c>
      <c r="G12" s="228">
        <v>0</v>
      </c>
      <c r="H12" s="229">
        <v>0</v>
      </c>
      <c r="I12" s="229">
        <v>0</v>
      </c>
      <c r="J12" s="230">
        <v>0</v>
      </c>
      <c r="K12" s="228">
        <v>0</v>
      </c>
      <c r="L12" s="229">
        <v>0</v>
      </c>
      <c r="M12" s="229">
        <v>0</v>
      </c>
      <c r="N12" s="230">
        <v>0</v>
      </c>
      <c r="O12" s="228">
        <v>0</v>
      </c>
      <c r="P12" s="229">
        <v>0</v>
      </c>
      <c r="Q12" s="229">
        <v>0</v>
      </c>
      <c r="R12" s="230">
        <v>0</v>
      </c>
      <c r="S12" s="228">
        <v>0</v>
      </c>
      <c r="T12" s="229">
        <v>0</v>
      </c>
      <c r="U12" s="229">
        <v>0</v>
      </c>
      <c r="V12" s="230">
        <v>0</v>
      </c>
      <c r="W12" s="173">
        <v>0</v>
      </c>
      <c r="X12" s="57">
        <v>0</v>
      </c>
      <c r="Y12" s="57">
        <v>0</v>
      </c>
      <c r="Z12" s="58">
        <v>0</v>
      </c>
      <c r="AA12" s="173">
        <v>0</v>
      </c>
      <c r="AB12" s="57">
        <v>0</v>
      </c>
      <c r="AC12" s="57">
        <v>0</v>
      </c>
      <c r="AD12" s="58">
        <v>0</v>
      </c>
      <c r="AE12" s="173">
        <v>0</v>
      </c>
      <c r="AF12" s="57">
        <v>0</v>
      </c>
      <c r="AG12" s="57">
        <v>0</v>
      </c>
      <c r="AH12" s="58">
        <v>0</v>
      </c>
      <c r="AI12" s="391">
        <v>0</v>
      </c>
      <c r="AJ12" s="392">
        <v>0</v>
      </c>
      <c r="AK12" s="392">
        <v>0</v>
      </c>
      <c r="AL12" s="393">
        <v>0</v>
      </c>
      <c r="AM12" s="173">
        <v>0</v>
      </c>
      <c r="AN12" s="57">
        <v>0</v>
      </c>
      <c r="AO12" s="57">
        <v>0</v>
      </c>
      <c r="AP12" s="58">
        <v>0</v>
      </c>
      <c r="AQ12" s="173">
        <v>0</v>
      </c>
      <c r="AR12" s="57">
        <v>0</v>
      </c>
      <c r="AS12" s="57">
        <v>0</v>
      </c>
      <c r="AT12" s="58">
        <v>0</v>
      </c>
      <c r="AU12" s="173">
        <v>0</v>
      </c>
      <c r="AV12" s="57">
        <v>0</v>
      </c>
      <c r="AW12" s="57">
        <v>0</v>
      </c>
      <c r="AX12" s="58">
        <v>0</v>
      </c>
      <c r="AY12" s="173">
        <v>0</v>
      </c>
      <c r="AZ12" s="57">
        <v>0</v>
      </c>
      <c r="BA12" s="57">
        <v>0</v>
      </c>
      <c r="BB12" s="58">
        <v>0</v>
      </c>
      <c r="BC12" s="173">
        <v>0</v>
      </c>
      <c r="BD12" s="57">
        <v>0</v>
      </c>
      <c r="BE12" s="57">
        <v>0</v>
      </c>
      <c r="BF12" s="58">
        <v>0</v>
      </c>
      <c r="BG12" s="202">
        <v>2</v>
      </c>
      <c r="BH12" s="203">
        <v>1</v>
      </c>
      <c r="BI12" s="203">
        <v>1</v>
      </c>
      <c r="BJ12" s="58">
        <v>0</v>
      </c>
      <c r="BK12" s="173">
        <v>0</v>
      </c>
      <c r="BL12" s="57">
        <v>0</v>
      </c>
      <c r="BM12" s="57">
        <v>0</v>
      </c>
      <c r="BN12" s="58">
        <v>0</v>
      </c>
      <c r="BO12" s="254">
        <v>0</v>
      </c>
      <c r="BP12" s="255">
        <v>0</v>
      </c>
      <c r="BQ12" s="255">
        <v>0</v>
      </c>
      <c r="BR12" s="256">
        <v>0</v>
      </c>
      <c r="BS12" s="254">
        <v>0</v>
      </c>
      <c r="BT12" s="255">
        <v>0</v>
      </c>
      <c r="BU12" s="255">
        <v>0</v>
      </c>
      <c r="BV12" s="256">
        <v>0</v>
      </c>
      <c r="BW12" s="254">
        <v>0</v>
      </c>
      <c r="BX12" s="255">
        <v>0</v>
      </c>
      <c r="BY12" s="255">
        <v>0</v>
      </c>
      <c r="BZ12" s="256">
        <v>0</v>
      </c>
      <c r="CA12" s="254">
        <v>0</v>
      </c>
      <c r="CB12" s="255">
        <v>0</v>
      </c>
      <c r="CC12" s="255">
        <v>0</v>
      </c>
      <c r="CD12" s="256">
        <v>0</v>
      </c>
      <c r="CE12" s="213"/>
      <c r="CF12" s="56">
        <f t="shared" si="4"/>
        <v>2</v>
      </c>
      <c r="CG12" s="56">
        <f t="shared" si="5"/>
        <v>1</v>
      </c>
      <c r="CH12" s="56">
        <f t="shared" si="6"/>
        <v>1</v>
      </c>
      <c r="CI12" s="58">
        <f t="shared" si="7"/>
        <v>0</v>
      </c>
      <c r="CJ12" s="56">
        <f t="shared" si="8"/>
        <v>0</v>
      </c>
      <c r="CK12" s="56">
        <f t="shared" si="9"/>
        <v>0</v>
      </c>
      <c r="CL12" s="56">
        <f t="shared" si="10"/>
        <v>0</v>
      </c>
      <c r="CM12" s="56">
        <f t="shared" si="11"/>
        <v>0</v>
      </c>
      <c r="CN12" s="213"/>
      <c r="CO12" s="56">
        <f t="shared" si="12"/>
        <v>2</v>
      </c>
      <c r="CP12" s="56">
        <f t="shared" si="13"/>
        <v>1</v>
      </c>
      <c r="CQ12" s="56">
        <f t="shared" si="14"/>
        <v>1</v>
      </c>
      <c r="CR12" s="58">
        <f t="shared" si="15"/>
        <v>0</v>
      </c>
      <c r="CS12" s="56">
        <f t="shared" si="16"/>
        <v>0</v>
      </c>
      <c r="CT12" s="56">
        <f t="shared" si="17"/>
        <v>0</v>
      </c>
      <c r="CU12" s="56">
        <f t="shared" si="18"/>
        <v>0</v>
      </c>
      <c r="CV12" s="58">
        <f t="shared" si="19"/>
        <v>0</v>
      </c>
    </row>
    <row r="13" spans="1:100" ht="15.75" thickBot="1">
      <c r="A13" s="30" t="s">
        <v>9</v>
      </c>
      <c r="B13" s="46">
        <v>2</v>
      </c>
      <c r="C13" s="46">
        <v>1</v>
      </c>
      <c r="D13" s="46">
        <v>1</v>
      </c>
      <c r="E13" s="47">
        <v>1</v>
      </c>
      <c r="G13" s="231">
        <v>0</v>
      </c>
      <c r="H13" s="232">
        <v>0</v>
      </c>
      <c r="I13" s="232">
        <v>0</v>
      </c>
      <c r="J13" s="233">
        <v>0</v>
      </c>
      <c r="K13" s="231">
        <v>0</v>
      </c>
      <c r="L13" s="232">
        <v>0</v>
      </c>
      <c r="M13" s="232">
        <v>0</v>
      </c>
      <c r="N13" s="233">
        <v>0</v>
      </c>
      <c r="O13" s="231">
        <v>0</v>
      </c>
      <c r="P13" s="232">
        <v>0</v>
      </c>
      <c r="Q13" s="232">
        <v>0</v>
      </c>
      <c r="R13" s="233">
        <v>0</v>
      </c>
      <c r="S13" s="231">
        <v>0</v>
      </c>
      <c r="T13" s="232">
        <v>0</v>
      </c>
      <c r="U13" s="232">
        <v>0</v>
      </c>
      <c r="V13" s="233">
        <v>0</v>
      </c>
      <c r="W13" s="174">
        <v>0</v>
      </c>
      <c r="X13" s="175">
        <v>0</v>
      </c>
      <c r="Y13" s="175">
        <v>0</v>
      </c>
      <c r="Z13" s="176">
        <v>0</v>
      </c>
      <c r="AA13" s="174">
        <v>0</v>
      </c>
      <c r="AB13" s="175">
        <v>0</v>
      </c>
      <c r="AC13" s="175">
        <v>0</v>
      </c>
      <c r="AD13" s="176">
        <v>0</v>
      </c>
      <c r="AE13" s="174">
        <v>1</v>
      </c>
      <c r="AF13" s="175">
        <v>1</v>
      </c>
      <c r="AG13" s="175">
        <v>1</v>
      </c>
      <c r="AH13" s="176">
        <v>1</v>
      </c>
      <c r="AI13" s="394">
        <v>0</v>
      </c>
      <c r="AJ13" s="395">
        <v>0</v>
      </c>
      <c r="AK13" s="395">
        <v>0</v>
      </c>
      <c r="AL13" s="396">
        <v>0</v>
      </c>
      <c r="AM13" s="174">
        <v>0</v>
      </c>
      <c r="AN13" s="175">
        <v>0</v>
      </c>
      <c r="AO13" s="175">
        <v>0</v>
      </c>
      <c r="AP13" s="176">
        <v>0</v>
      </c>
      <c r="AQ13" s="174">
        <v>0</v>
      </c>
      <c r="AR13" s="175">
        <v>0</v>
      </c>
      <c r="AS13" s="175">
        <v>0</v>
      </c>
      <c r="AT13" s="176">
        <v>0</v>
      </c>
      <c r="AU13" s="174">
        <v>0</v>
      </c>
      <c r="AV13" s="175">
        <v>0</v>
      </c>
      <c r="AW13" s="175">
        <v>0</v>
      </c>
      <c r="AX13" s="176">
        <v>0</v>
      </c>
      <c r="AY13" s="174">
        <v>0</v>
      </c>
      <c r="AZ13" s="175">
        <v>0</v>
      </c>
      <c r="BA13" s="175">
        <v>0</v>
      </c>
      <c r="BB13" s="176">
        <v>0</v>
      </c>
      <c r="BC13" s="174">
        <v>0</v>
      </c>
      <c r="BD13" s="175">
        <v>0</v>
      </c>
      <c r="BE13" s="175">
        <v>0</v>
      </c>
      <c r="BF13" s="176">
        <v>0</v>
      </c>
      <c r="BG13" s="174">
        <v>0</v>
      </c>
      <c r="BH13" s="175">
        <v>0</v>
      </c>
      <c r="BI13" s="175">
        <v>0</v>
      </c>
      <c r="BJ13" s="176">
        <v>0</v>
      </c>
      <c r="BK13" s="199">
        <v>1</v>
      </c>
      <c r="BL13" s="175">
        <v>0</v>
      </c>
      <c r="BM13" s="175">
        <v>0</v>
      </c>
      <c r="BN13" s="176">
        <v>0</v>
      </c>
      <c r="BO13" s="257">
        <v>0</v>
      </c>
      <c r="BP13" s="258">
        <v>0</v>
      </c>
      <c r="BQ13" s="258">
        <v>0</v>
      </c>
      <c r="BR13" s="259">
        <v>0</v>
      </c>
      <c r="BS13" s="257">
        <v>0</v>
      </c>
      <c r="BT13" s="258">
        <v>0</v>
      </c>
      <c r="BU13" s="258">
        <v>0</v>
      </c>
      <c r="BV13" s="259">
        <v>0</v>
      </c>
      <c r="BW13" s="257">
        <v>0</v>
      </c>
      <c r="BX13" s="258">
        <v>0</v>
      </c>
      <c r="BY13" s="258">
        <v>0</v>
      </c>
      <c r="BZ13" s="259">
        <v>0</v>
      </c>
      <c r="CA13" s="257">
        <v>0</v>
      </c>
      <c r="CB13" s="258">
        <v>0</v>
      </c>
      <c r="CC13" s="258">
        <v>0</v>
      </c>
      <c r="CD13" s="259">
        <v>0</v>
      </c>
      <c r="CE13" s="213"/>
      <c r="CF13" s="59">
        <f t="shared" si="4"/>
        <v>2</v>
      </c>
      <c r="CG13" s="59">
        <f t="shared" si="5"/>
        <v>1</v>
      </c>
      <c r="CH13" s="59">
        <f t="shared" si="6"/>
        <v>1</v>
      </c>
      <c r="CI13" s="176">
        <f t="shared" si="7"/>
        <v>1</v>
      </c>
      <c r="CJ13" s="59">
        <f t="shared" si="8"/>
        <v>0</v>
      </c>
      <c r="CK13" s="59">
        <f t="shared" si="9"/>
        <v>0</v>
      </c>
      <c r="CL13" s="59">
        <f t="shared" si="10"/>
        <v>0</v>
      </c>
      <c r="CM13" s="59">
        <f t="shared" si="11"/>
        <v>0</v>
      </c>
      <c r="CN13" s="213"/>
      <c r="CO13" s="59">
        <f t="shared" si="12"/>
        <v>2</v>
      </c>
      <c r="CP13" s="59">
        <f t="shared" si="13"/>
        <v>1</v>
      </c>
      <c r="CQ13" s="59">
        <f t="shared" si="14"/>
        <v>1</v>
      </c>
      <c r="CR13" s="176">
        <f t="shared" si="15"/>
        <v>1</v>
      </c>
      <c r="CS13" s="59">
        <f t="shared" si="16"/>
        <v>0</v>
      </c>
      <c r="CT13" s="59">
        <f t="shared" si="17"/>
        <v>0</v>
      </c>
      <c r="CU13" s="59">
        <f t="shared" si="18"/>
        <v>0</v>
      </c>
      <c r="CV13" s="176">
        <f t="shared" si="19"/>
        <v>0</v>
      </c>
    </row>
    <row r="14" spans="1:100" ht="24" thickBot="1">
      <c r="A14" s="2" t="s">
        <v>10</v>
      </c>
      <c r="B14" s="381"/>
      <c r="C14" s="381"/>
      <c r="D14" s="381"/>
      <c r="E14" s="381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1"/>
      <c r="X14" s="371"/>
      <c r="Y14" s="371"/>
      <c r="Z14" s="371"/>
      <c r="AA14" s="371"/>
      <c r="AB14" s="371"/>
      <c r="AC14" s="371"/>
      <c r="AD14" s="371"/>
      <c r="AE14" s="371"/>
      <c r="AF14" s="371"/>
      <c r="AG14" s="371"/>
      <c r="AH14" s="371"/>
      <c r="AI14" s="397"/>
      <c r="AJ14" s="397"/>
      <c r="AK14" s="397"/>
      <c r="AL14" s="397"/>
      <c r="AM14" s="371"/>
      <c r="AN14" s="371"/>
      <c r="AO14" s="371"/>
      <c r="AP14" s="371"/>
      <c r="AQ14" s="371"/>
      <c r="AR14" s="371"/>
      <c r="AS14" s="371"/>
      <c r="AT14" s="371"/>
      <c r="AU14" s="371"/>
      <c r="AV14" s="371"/>
      <c r="AW14" s="371"/>
      <c r="AX14" s="371"/>
      <c r="AY14" s="371"/>
      <c r="AZ14" s="371"/>
      <c r="BA14" s="371"/>
      <c r="BB14" s="371"/>
      <c r="BC14" s="371"/>
      <c r="BD14" s="371"/>
      <c r="BE14" s="371"/>
      <c r="BF14" s="371"/>
      <c r="BG14" s="371"/>
      <c r="BH14" s="371"/>
      <c r="BI14" s="371"/>
      <c r="BJ14" s="371"/>
      <c r="BK14" s="371"/>
      <c r="BL14" s="371"/>
      <c r="BM14" s="371"/>
      <c r="BN14" s="371"/>
      <c r="BO14" s="374"/>
      <c r="BP14" s="374"/>
      <c r="BQ14" s="374"/>
      <c r="BR14" s="374"/>
      <c r="BS14" s="374"/>
      <c r="BT14" s="374"/>
      <c r="BU14" s="374"/>
      <c r="BV14" s="374"/>
      <c r="BW14" s="374"/>
      <c r="BX14" s="374"/>
      <c r="BY14" s="374"/>
      <c r="BZ14" s="374"/>
      <c r="CA14" s="374"/>
      <c r="CB14" s="374"/>
      <c r="CC14" s="374"/>
      <c r="CD14" s="374"/>
      <c r="CF14" s="371"/>
      <c r="CG14" s="371"/>
      <c r="CH14" s="371"/>
      <c r="CI14" s="371"/>
      <c r="CJ14" s="371"/>
      <c r="CK14" s="371"/>
      <c r="CL14" s="371"/>
      <c r="CM14" s="371"/>
      <c r="CO14" s="371"/>
      <c r="CP14" s="371"/>
      <c r="CQ14" s="371"/>
      <c r="CR14" s="371"/>
      <c r="CS14" s="371"/>
      <c r="CT14" s="371"/>
      <c r="CU14" s="371"/>
      <c r="CV14" s="371"/>
    </row>
    <row r="15" spans="1:100">
      <c r="A15" s="30" t="s">
        <v>11</v>
      </c>
      <c r="B15" s="32">
        <v>30</v>
      </c>
      <c r="C15" s="32">
        <v>20</v>
      </c>
      <c r="D15" s="32">
        <v>15</v>
      </c>
      <c r="E15" s="33">
        <v>10</v>
      </c>
      <c r="G15" s="295">
        <v>4</v>
      </c>
      <c r="H15" s="235">
        <v>2</v>
      </c>
      <c r="I15" s="235">
        <v>2</v>
      </c>
      <c r="J15" s="236">
        <v>2</v>
      </c>
      <c r="K15" s="295">
        <v>4</v>
      </c>
      <c r="L15" s="297">
        <v>3</v>
      </c>
      <c r="M15" s="297">
        <v>2</v>
      </c>
      <c r="N15" s="298">
        <v>1</v>
      </c>
      <c r="O15" s="219">
        <v>0</v>
      </c>
      <c r="P15" s="220">
        <v>0</v>
      </c>
      <c r="Q15" s="220">
        <v>0</v>
      </c>
      <c r="R15" s="221">
        <v>0</v>
      </c>
      <c r="S15" s="295">
        <v>2</v>
      </c>
      <c r="T15" s="297">
        <v>2</v>
      </c>
      <c r="U15" s="297">
        <v>1</v>
      </c>
      <c r="V15" s="298">
        <v>1</v>
      </c>
      <c r="W15" s="195">
        <v>4</v>
      </c>
      <c r="X15" s="196">
        <v>3</v>
      </c>
      <c r="Y15" s="179">
        <v>2</v>
      </c>
      <c r="Z15" s="180">
        <v>2</v>
      </c>
      <c r="AA15" s="195">
        <v>2</v>
      </c>
      <c r="AB15" s="179">
        <v>0</v>
      </c>
      <c r="AC15" s="179">
        <v>0</v>
      </c>
      <c r="AD15" s="180">
        <v>0</v>
      </c>
      <c r="AE15" s="178">
        <v>2</v>
      </c>
      <c r="AF15" s="179">
        <v>2</v>
      </c>
      <c r="AG15" s="179">
        <v>2</v>
      </c>
      <c r="AH15" s="180">
        <v>2</v>
      </c>
      <c r="AI15" s="210">
        <v>0</v>
      </c>
      <c r="AJ15" s="211">
        <v>0</v>
      </c>
      <c r="AK15" s="211">
        <v>0</v>
      </c>
      <c r="AL15" s="209">
        <v>0</v>
      </c>
      <c r="AM15" s="195">
        <v>2</v>
      </c>
      <c r="AN15" s="196">
        <v>1</v>
      </c>
      <c r="AO15" s="196">
        <v>1</v>
      </c>
      <c r="AP15" s="180">
        <v>0</v>
      </c>
      <c r="AQ15" s="195">
        <v>2</v>
      </c>
      <c r="AR15" s="196">
        <v>1</v>
      </c>
      <c r="AS15" s="196">
        <v>1</v>
      </c>
      <c r="AT15" s="180">
        <v>0</v>
      </c>
      <c r="AU15" s="195">
        <v>2</v>
      </c>
      <c r="AV15" s="196">
        <v>1</v>
      </c>
      <c r="AW15" s="196">
        <v>1</v>
      </c>
      <c r="AX15" s="180">
        <v>0</v>
      </c>
      <c r="AY15" s="195">
        <v>3</v>
      </c>
      <c r="AZ15" s="196">
        <v>2</v>
      </c>
      <c r="BA15" s="196">
        <v>1</v>
      </c>
      <c r="BB15" s="180">
        <v>0</v>
      </c>
      <c r="BC15" s="210">
        <v>0</v>
      </c>
      <c r="BD15" s="211">
        <v>0</v>
      </c>
      <c r="BE15" s="211">
        <v>0</v>
      </c>
      <c r="BF15" s="209">
        <v>0</v>
      </c>
      <c r="BG15" s="178">
        <v>2</v>
      </c>
      <c r="BH15" s="179">
        <v>2</v>
      </c>
      <c r="BI15" s="179">
        <v>1</v>
      </c>
      <c r="BJ15" s="180">
        <v>1</v>
      </c>
      <c r="BK15" s="178">
        <v>1</v>
      </c>
      <c r="BL15" s="179">
        <v>1</v>
      </c>
      <c r="BM15" s="179">
        <v>1</v>
      </c>
      <c r="BN15" s="180">
        <v>1</v>
      </c>
      <c r="BO15" s="278">
        <v>3</v>
      </c>
      <c r="BP15" s="279">
        <v>2</v>
      </c>
      <c r="BQ15" s="279">
        <v>1</v>
      </c>
      <c r="BR15" s="280">
        <v>1</v>
      </c>
      <c r="BS15" s="278">
        <v>1</v>
      </c>
      <c r="BT15" s="279">
        <v>1</v>
      </c>
      <c r="BU15" s="279">
        <v>1</v>
      </c>
      <c r="BV15" s="280">
        <v>1</v>
      </c>
      <c r="BW15" s="278">
        <v>2</v>
      </c>
      <c r="BX15" s="261">
        <v>1</v>
      </c>
      <c r="BY15" s="261">
        <v>1</v>
      </c>
      <c r="BZ15" s="262">
        <v>1</v>
      </c>
      <c r="CA15" s="278">
        <v>4</v>
      </c>
      <c r="CB15" s="279">
        <v>3</v>
      </c>
      <c r="CC15" s="279">
        <v>2</v>
      </c>
      <c r="CD15" s="280">
        <v>1</v>
      </c>
      <c r="CE15" s="213"/>
      <c r="CF15" s="59">
        <f>SUM(G15,K15,O15,S15,W15,AA15,AE15,AI15,AM15,AQ15,AU15,AY15,BC15,BG15,BK15)</f>
        <v>30</v>
      </c>
      <c r="CG15" s="59">
        <f t="shared" ref="CG15:CI15" si="20">SUM(H15,L15,P15,T15,X15,AB15,AF15,AJ15,AN15,AR15,AV15,AZ15,BD15,BH15,BL15)</f>
        <v>20</v>
      </c>
      <c r="CH15" s="59">
        <f t="shared" si="20"/>
        <v>15</v>
      </c>
      <c r="CI15" s="180">
        <f t="shared" si="20"/>
        <v>10</v>
      </c>
      <c r="CJ15" s="59">
        <f>SUM(B15-CF15)</f>
        <v>0</v>
      </c>
      <c r="CK15" s="59">
        <f t="shared" ref="CK15:CM15" si="21">SUM(C15-CG15)</f>
        <v>0</v>
      </c>
      <c r="CL15" s="59">
        <f t="shared" si="21"/>
        <v>0</v>
      </c>
      <c r="CM15" s="59">
        <f t="shared" si="21"/>
        <v>0</v>
      </c>
      <c r="CN15" s="213"/>
      <c r="CO15" s="59">
        <f>SUM(W15,AA15,AE15,AI15,AM15,AQ15,AU15,AY15,BC15,BG15,BK15,BO15,BS15,BW15,CA15)</f>
        <v>30</v>
      </c>
      <c r="CP15" s="59">
        <f t="shared" ref="CP15:CR29" si="22">SUM(X15,AB15,AF15,AJ15,AN15,AR15,AV15,AZ15,BD15,BH15,BL15,BP15,BT15,BX15,CB15)</f>
        <v>20</v>
      </c>
      <c r="CQ15" s="59">
        <f t="shared" si="22"/>
        <v>15</v>
      </c>
      <c r="CR15" s="180">
        <f t="shared" si="22"/>
        <v>10</v>
      </c>
      <c r="CS15" s="59">
        <f>SUM(B15-CO15)</f>
        <v>0</v>
      </c>
      <c r="CT15" s="59">
        <f t="shared" ref="CT15:CV15" si="23">SUM(C15-CP15)</f>
        <v>0</v>
      </c>
      <c r="CU15" s="59">
        <f t="shared" si="23"/>
        <v>0</v>
      </c>
      <c r="CV15" s="180">
        <f t="shared" si="23"/>
        <v>0</v>
      </c>
    </row>
    <row r="16" spans="1:100">
      <c r="A16" s="30" t="s">
        <v>12</v>
      </c>
      <c r="B16" s="39">
        <v>20</v>
      </c>
      <c r="C16" s="39">
        <v>15</v>
      </c>
      <c r="D16" s="39">
        <v>10</v>
      </c>
      <c r="E16" s="40">
        <v>8</v>
      </c>
      <c r="G16" s="237">
        <v>3</v>
      </c>
      <c r="H16" s="291">
        <v>2</v>
      </c>
      <c r="I16" s="291">
        <v>1</v>
      </c>
      <c r="J16" s="292">
        <v>1</v>
      </c>
      <c r="K16" s="237">
        <v>2</v>
      </c>
      <c r="L16" s="291">
        <v>2</v>
      </c>
      <c r="M16" s="291">
        <v>2</v>
      </c>
      <c r="N16" s="292">
        <v>2</v>
      </c>
      <c r="O16" s="222">
        <v>0</v>
      </c>
      <c r="P16" s="223">
        <v>0</v>
      </c>
      <c r="Q16" s="223">
        <v>0</v>
      </c>
      <c r="R16" s="224">
        <v>0</v>
      </c>
      <c r="S16" s="222">
        <v>0</v>
      </c>
      <c r="T16" s="223">
        <v>0</v>
      </c>
      <c r="U16" s="223">
        <v>0</v>
      </c>
      <c r="V16" s="224">
        <v>0</v>
      </c>
      <c r="W16" s="190">
        <v>2</v>
      </c>
      <c r="X16" s="191">
        <v>1</v>
      </c>
      <c r="Y16" s="191">
        <v>1</v>
      </c>
      <c r="Z16" s="61">
        <v>0</v>
      </c>
      <c r="AA16" s="190">
        <v>3</v>
      </c>
      <c r="AB16" s="191">
        <v>1</v>
      </c>
      <c r="AC16" s="60">
        <v>0</v>
      </c>
      <c r="AD16" s="61">
        <v>0</v>
      </c>
      <c r="AE16" s="171">
        <v>0</v>
      </c>
      <c r="AF16" s="60">
        <v>0</v>
      </c>
      <c r="AG16" s="60">
        <v>0</v>
      </c>
      <c r="AH16" s="61">
        <v>0</v>
      </c>
      <c r="AI16" s="341">
        <v>3</v>
      </c>
      <c r="AJ16" s="342">
        <v>3</v>
      </c>
      <c r="AK16" s="398">
        <v>2</v>
      </c>
      <c r="AL16" s="399">
        <v>1</v>
      </c>
      <c r="AM16" s="190">
        <v>1</v>
      </c>
      <c r="AN16" s="60">
        <v>0</v>
      </c>
      <c r="AO16" s="60">
        <v>0</v>
      </c>
      <c r="AP16" s="61">
        <v>0</v>
      </c>
      <c r="AQ16" s="171">
        <v>0</v>
      </c>
      <c r="AR16" s="60">
        <v>0</v>
      </c>
      <c r="AS16" s="60">
        <v>0</v>
      </c>
      <c r="AT16" s="61">
        <v>0</v>
      </c>
      <c r="AU16" s="171">
        <v>2</v>
      </c>
      <c r="AV16" s="60">
        <v>2</v>
      </c>
      <c r="AW16" s="60">
        <v>1</v>
      </c>
      <c r="AX16" s="61">
        <v>1</v>
      </c>
      <c r="AY16" s="171">
        <v>3</v>
      </c>
      <c r="AZ16" s="60">
        <v>3</v>
      </c>
      <c r="BA16" s="60">
        <v>2</v>
      </c>
      <c r="BB16" s="61">
        <v>2</v>
      </c>
      <c r="BC16" s="171">
        <v>0</v>
      </c>
      <c r="BD16" s="60">
        <v>0</v>
      </c>
      <c r="BE16" s="60">
        <v>0</v>
      </c>
      <c r="BF16" s="61">
        <v>0</v>
      </c>
      <c r="BG16" s="171">
        <v>0</v>
      </c>
      <c r="BH16" s="60">
        <v>0</v>
      </c>
      <c r="BI16" s="60">
        <v>0</v>
      </c>
      <c r="BJ16" s="61">
        <v>0</v>
      </c>
      <c r="BK16" s="171">
        <v>1</v>
      </c>
      <c r="BL16" s="60">
        <v>1</v>
      </c>
      <c r="BM16" s="60">
        <v>1</v>
      </c>
      <c r="BN16" s="61">
        <v>1</v>
      </c>
      <c r="BO16" s="248">
        <v>0</v>
      </c>
      <c r="BP16" s="249">
        <v>0</v>
      </c>
      <c r="BQ16" s="249">
        <v>0</v>
      </c>
      <c r="BR16" s="250">
        <v>0</v>
      </c>
      <c r="BS16" s="248">
        <v>1</v>
      </c>
      <c r="BT16" s="249">
        <v>1</v>
      </c>
      <c r="BU16" s="249">
        <v>1</v>
      </c>
      <c r="BV16" s="250">
        <v>1</v>
      </c>
      <c r="BW16" s="281">
        <v>2</v>
      </c>
      <c r="BX16" s="282">
        <v>1</v>
      </c>
      <c r="BY16" s="249">
        <v>0</v>
      </c>
      <c r="BZ16" s="250">
        <v>0</v>
      </c>
      <c r="CA16" s="248">
        <v>2</v>
      </c>
      <c r="CB16" s="249">
        <v>2</v>
      </c>
      <c r="CC16" s="249">
        <v>2</v>
      </c>
      <c r="CD16" s="250">
        <v>2</v>
      </c>
      <c r="CE16" s="213"/>
      <c r="CF16" s="59">
        <f t="shared" ref="CF16:CF29" si="24">SUM(G16,K16,O16,S16,W16,AA16,AE16,AI16,AM16,AQ16,AU16,AY16,BC16,BG16,BK16)</f>
        <v>20</v>
      </c>
      <c r="CG16" s="59">
        <f t="shared" ref="CG16:CG29" si="25">SUM(H16,L16,P16,T16,X16,AB16,AF16,AJ16,AN16,AR16,AV16,AZ16,BD16,BH16,BL16)</f>
        <v>15</v>
      </c>
      <c r="CH16" s="59">
        <f t="shared" ref="CH16:CH29" si="26">SUM(I16,M16,Q16,U16,Y16,AC16,AG16,AK16,AO16,AS16,AW16,BA16,BE16,BI16,BM16)</f>
        <v>10</v>
      </c>
      <c r="CI16" s="61">
        <f t="shared" ref="CI16:CI29" si="27">SUM(J16,N16,R16,V16,Z16,AD16,AH16,AL16,AP16,AT16,AX16,BB16,BF16,BJ16,BN16)</f>
        <v>8</v>
      </c>
      <c r="CJ16" s="59">
        <f t="shared" ref="CJ16:CJ29" si="28">SUM(B16-CF16)</f>
        <v>0</v>
      </c>
      <c r="CK16" s="59">
        <f t="shared" ref="CK16:CK29" si="29">SUM(C16-CG16)</f>
        <v>0</v>
      </c>
      <c r="CL16" s="59">
        <f t="shared" ref="CL16:CL29" si="30">SUM(D16-CH16)</f>
        <v>0</v>
      </c>
      <c r="CM16" s="59">
        <f t="shared" ref="CM16:CM29" si="31">SUM(E16-CI16)</f>
        <v>0</v>
      </c>
      <c r="CN16" s="213"/>
      <c r="CO16" s="59">
        <f t="shared" ref="CO16:CO29" si="32">SUM(W16,AA16,AE16,AI16,AM16,AQ16,AU16,AY16,BC16,BG16,BK16,BO16,BS16,BW16,CA16)</f>
        <v>20</v>
      </c>
      <c r="CP16" s="59">
        <f t="shared" si="22"/>
        <v>15</v>
      </c>
      <c r="CQ16" s="59">
        <f t="shared" si="22"/>
        <v>10</v>
      </c>
      <c r="CR16" s="61">
        <f t="shared" si="22"/>
        <v>8</v>
      </c>
      <c r="CS16" s="59">
        <f t="shared" ref="CS16:CS29" si="33">SUM(B16-CO16)</f>
        <v>0</v>
      </c>
      <c r="CT16" s="59">
        <f t="shared" ref="CT16:CT29" si="34">SUM(C16-CP16)</f>
        <v>0</v>
      </c>
      <c r="CU16" s="59">
        <f t="shared" ref="CU16:CU29" si="35">SUM(D16-CQ16)</f>
        <v>0</v>
      </c>
      <c r="CV16" s="61">
        <f t="shared" ref="CV16:CV29" si="36">SUM(E16-CR16)</f>
        <v>0</v>
      </c>
    </row>
    <row r="17" spans="1:100">
      <c r="A17" s="30" t="s">
        <v>13</v>
      </c>
      <c r="B17" s="39">
        <v>15</v>
      </c>
      <c r="C17" s="39">
        <v>10</v>
      </c>
      <c r="D17" s="39">
        <v>8</v>
      </c>
      <c r="E17" s="40">
        <v>5</v>
      </c>
      <c r="G17" s="222">
        <v>0</v>
      </c>
      <c r="H17" s="223">
        <v>0</v>
      </c>
      <c r="I17" s="223">
        <v>0</v>
      </c>
      <c r="J17" s="224">
        <v>0</v>
      </c>
      <c r="K17" s="237">
        <v>2</v>
      </c>
      <c r="L17" s="291">
        <v>1</v>
      </c>
      <c r="M17" s="291">
        <v>1</v>
      </c>
      <c r="N17" s="292">
        <v>0</v>
      </c>
      <c r="O17" s="222">
        <v>0</v>
      </c>
      <c r="P17" s="223">
        <v>0</v>
      </c>
      <c r="Q17" s="223">
        <v>0</v>
      </c>
      <c r="R17" s="224">
        <v>0</v>
      </c>
      <c r="S17" s="222">
        <v>1</v>
      </c>
      <c r="T17" s="223">
        <v>1</v>
      </c>
      <c r="U17" s="223">
        <v>1</v>
      </c>
      <c r="V17" s="224">
        <v>1</v>
      </c>
      <c r="W17" s="171">
        <v>0</v>
      </c>
      <c r="X17" s="60">
        <v>0</v>
      </c>
      <c r="Y17" s="60">
        <v>0</v>
      </c>
      <c r="Z17" s="61">
        <v>0</v>
      </c>
      <c r="AA17" s="190">
        <v>4</v>
      </c>
      <c r="AB17" s="191">
        <v>2</v>
      </c>
      <c r="AC17" s="60">
        <v>0</v>
      </c>
      <c r="AD17" s="61">
        <v>0</v>
      </c>
      <c r="AE17" s="171">
        <v>3</v>
      </c>
      <c r="AF17" s="60">
        <v>3</v>
      </c>
      <c r="AG17" s="60">
        <v>3</v>
      </c>
      <c r="AH17" s="61">
        <v>3</v>
      </c>
      <c r="AI17" s="341">
        <v>0</v>
      </c>
      <c r="AJ17" s="342">
        <v>0</v>
      </c>
      <c r="AK17" s="342">
        <v>0</v>
      </c>
      <c r="AL17" s="343">
        <v>0</v>
      </c>
      <c r="AM17" s="190">
        <v>2</v>
      </c>
      <c r="AN17" s="60">
        <v>0</v>
      </c>
      <c r="AO17" s="60">
        <v>0</v>
      </c>
      <c r="AP17" s="61">
        <v>0</v>
      </c>
      <c r="AQ17" s="171">
        <v>0</v>
      </c>
      <c r="AR17" s="60">
        <v>0</v>
      </c>
      <c r="AS17" s="60">
        <v>0</v>
      </c>
      <c r="AT17" s="61">
        <v>0</v>
      </c>
      <c r="AU17" s="171">
        <v>1</v>
      </c>
      <c r="AV17" s="60">
        <v>1</v>
      </c>
      <c r="AW17" s="60">
        <v>1</v>
      </c>
      <c r="AX17" s="61">
        <v>1</v>
      </c>
      <c r="AY17" s="171">
        <v>0</v>
      </c>
      <c r="AZ17" s="60">
        <v>0</v>
      </c>
      <c r="BA17" s="60">
        <v>0</v>
      </c>
      <c r="BB17" s="61">
        <v>0</v>
      </c>
      <c r="BC17" s="171">
        <v>0</v>
      </c>
      <c r="BD17" s="60">
        <v>0</v>
      </c>
      <c r="BE17" s="60">
        <v>0</v>
      </c>
      <c r="BF17" s="61">
        <v>0</v>
      </c>
      <c r="BG17" s="171">
        <v>2</v>
      </c>
      <c r="BH17" s="60">
        <v>2</v>
      </c>
      <c r="BI17" s="60">
        <v>2</v>
      </c>
      <c r="BJ17" s="61">
        <v>0</v>
      </c>
      <c r="BK17" s="171">
        <v>0</v>
      </c>
      <c r="BL17" s="60">
        <v>0</v>
      </c>
      <c r="BM17" s="60">
        <v>0</v>
      </c>
      <c r="BN17" s="61">
        <v>0</v>
      </c>
      <c r="BO17" s="248">
        <v>0</v>
      </c>
      <c r="BP17" s="249">
        <v>0</v>
      </c>
      <c r="BQ17" s="249">
        <v>0</v>
      </c>
      <c r="BR17" s="250">
        <v>0</v>
      </c>
      <c r="BS17" s="248">
        <v>0</v>
      </c>
      <c r="BT17" s="249">
        <v>0</v>
      </c>
      <c r="BU17" s="249">
        <v>0</v>
      </c>
      <c r="BV17" s="250">
        <v>0</v>
      </c>
      <c r="BW17" s="248">
        <v>0</v>
      </c>
      <c r="BX17" s="249">
        <v>0</v>
      </c>
      <c r="BY17" s="249">
        <v>0</v>
      </c>
      <c r="BZ17" s="250">
        <v>0</v>
      </c>
      <c r="CA17" s="281">
        <v>3</v>
      </c>
      <c r="CB17" s="249">
        <v>2</v>
      </c>
      <c r="CC17" s="249">
        <v>2</v>
      </c>
      <c r="CD17" s="250">
        <v>1</v>
      </c>
      <c r="CE17" s="213"/>
      <c r="CF17" s="59">
        <f t="shared" si="24"/>
        <v>15</v>
      </c>
      <c r="CG17" s="59">
        <f t="shared" si="25"/>
        <v>10</v>
      </c>
      <c r="CH17" s="59">
        <f t="shared" si="26"/>
        <v>8</v>
      </c>
      <c r="CI17" s="61">
        <f t="shared" si="27"/>
        <v>5</v>
      </c>
      <c r="CJ17" s="59">
        <f t="shared" si="28"/>
        <v>0</v>
      </c>
      <c r="CK17" s="59">
        <f t="shared" si="29"/>
        <v>0</v>
      </c>
      <c r="CL17" s="59">
        <f t="shared" si="30"/>
        <v>0</v>
      </c>
      <c r="CM17" s="59">
        <f t="shared" si="31"/>
        <v>0</v>
      </c>
      <c r="CN17" s="213"/>
      <c r="CO17" s="59">
        <f t="shared" si="32"/>
        <v>15</v>
      </c>
      <c r="CP17" s="59">
        <f t="shared" si="22"/>
        <v>10</v>
      </c>
      <c r="CQ17" s="59">
        <f t="shared" si="22"/>
        <v>8</v>
      </c>
      <c r="CR17" s="61">
        <f t="shared" si="22"/>
        <v>5</v>
      </c>
      <c r="CS17" s="59">
        <f t="shared" si="33"/>
        <v>0</v>
      </c>
      <c r="CT17" s="59">
        <f t="shared" si="34"/>
        <v>0</v>
      </c>
      <c r="CU17" s="59">
        <f t="shared" si="35"/>
        <v>0</v>
      </c>
      <c r="CV17" s="61">
        <f t="shared" si="36"/>
        <v>0</v>
      </c>
    </row>
    <row r="18" spans="1:100">
      <c r="A18" s="30" t="s">
        <v>14</v>
      </c>
      <c r="B18" s="39">
        <v>15</v>
      </c>
      <c r="C18" s="39">
        <v>10</v>
      </c>
      <c r="D18" s="39">
        <v>8</v>
      </c>
      <c r="E18" s="40">
        <v>5</v>
      </c>
      <c r="G18" s="222">
        <v>0</v>
      </c>
      <c r="H18" s="223">
        <v>0</v>
      </c>
      <c r="I18" s="223">
        <v>0</v>
      </c>
      <c r="J18" s="224">
        <v>0</v>
      </c>
      <c r="K18" s="222">
        <v>0</v>
      </c>
      <c r="L18" s="223">
        <v>0</v>
      </c>
      <c r="M18" s="223">
        <v>0</v>
      </c>
      <c r="N18" s="224">
        <v>0</v>
      </c>
      <c r="O18" s="237">
        <v>0</v>
      </c>
      <c r="P18" s="223">
        <v>0</v>
      </c>
      <c r="Q18" s="223">
        <v>0</v>
      </c>
      <c r="R18" s="224">
        <v>0</v>
      </c>
      <c r="S18" s="237">
        <v>0</v>
      </c>
      <c r="T18" s="223">
        <v>0</v>
      </c>
      <c r="U18" s="223">
        <v>0</v>
      </c>
      <c r="V18" s="224">
        <v>0</v>
      </c>
      <c r="W18" s="171">
        <v>0</v>
      </c>
      <c r="X18" s="60">
        <v>0</v>
      </c>
      <c r="Y18" s="60">
        <v>0</v>
      </c>
      <c r="Z18" s="61">
        <v>0</v>
      </c>
      <c r="AA18" s="171">
        <v>0</v>
      </c>
      <c r="AB18" s="60">
        <v>0</v>
      </c>
      <c r="AC18" s="60">
        <v>0</v>
      </c>
      <c r="AD18" s="61">
        <v>0</v>
      </c>
      <c r="AE18" s="171">
        <v>0</v>
      </c>
      <c r="AF18" s="60">
        <v>0</v>
      </c>
      <c r="AG18" s="60">
        <v>0</v>
      </c>
      <c r="AH18" s="61">
        <v>0</v>
      </c>
      <c r="AI18" s="341">
        <v>0</v>
      </c>
      <c r="AJ18" s="342">
        <v>0</v>
      </c>
      <c r="AK18" s="342">
        <v>0</v>
      </c>
      <c r="AL18" s="343">
        <v>0</v>
      </c>
      <c r="AM18" s="171">
        <v>0</v>
      </c>
      <c r="AN18" s="60">
        <v>0</v>
      </c>
      <c r="AO18" s="60">
        <v>0</v>
      </c>
      <c r="AP18" s="61">
        <v>0</v>
      </c>
      <c r="AQ18" s="190">
        <v>2</v>
      </c>
      <c r="AR18" s="60">
        <v>0</v>
      </c>
      <c r="AS18" s="60">
        <v>0</v>
      </c>
      <c r="AT18" s="61">
        <v>0</v>
      </c>
      <c r="AU18" s="190">
        <v>4</v>
      </c>
      <c r="AV18" s="191">
        <v>3</v>
      </c>
      <c r="AW18" s="191">
        <v>2</v>
      </c>
      <c r="AX18" s="198">
        <v>1</v>
      </c>
      <c r="AY18" s="190">
        <v>4</v>
      </c>
      <c r="AZ18" s="191">
        <v>3</v>
      </c>
      <c r="BA18" s="191">
        <v>2</v>
      </c>
      <c r="BB18" s="198">
        <v>1</v>
      </c>
      <c r="BC18" s="190">
        <v>3</v>
      </c>
      <c r="BD18" s="191">
        <v>2</v>
      </c>
      <c r="BE18" s="191">
        <v>2</v>
      </c>
      <c r="BF18" s="198">
        <v>1</v>
      </c>
      <c r="BG18" s="171">
        <v>1</v>
      </c>
      <c r="BH18" s="60">
        <v>1</v>
      </c>
      <c r="BI18" s="60">
        <v>1</v>
      </c>
      <c r="BJ18" s="61">
        <v>1</v>
      </c>
      <c r="BK18" s="171">
        <v>1</v>
      </c>
      <c r="BL18" s="60">
        <v>1</v>
      </c>
      <c r="BM18" s="60">
        <v>1</v>
      </c>
      <c r="BN18" s="61">
        <v>1</v>
      </c>
      <c r="BO18" s="248">
        <v>0</v>
      </c>
      <c r="BP18" s="249">
        <v>0</v>
      </c>
      <c r="BQ18" s="249">
        <v>0</v>
      </c>
      <c r="BR18" s="250">
        <v>0</v>
      </c>
      <c r="BS18" s="248">
        <v>0</v>
      </c>
      <c r="BT18" s="249">
        <v>0</v>
      </c>
      <c r="BU18" s="249">
        <v>0</v>
      </c>
      <c r="BV18" s="250">
        <v>0</v>
      </c>
      <c r="BW18" s="248">
        <v>0</v>
      </c>
      <c r="BX18" s="249">
        <v>0</v>
      </c>
      <c r="BY18" s="249">
        <v>0</v>
      </c>
      <c r="BZ18" s="250">
        <v>0</v>
      </c>
      <c r="CA18" s="248">
        <v>0</v>
      </c>
      <c r="CB18" s="249">
        <v>0</v>
      </c>
      <c r="CC18" s="249">
        <v>0</v>
      </c>
      <c r="CD18" s="250">
        <v>0</v>
      </c>
      <c r="CE18" s="213"/>
      <c r="CF18" s="59">
        <f t="shared" si="24"/>
        <v>15</v>
      </c>
      <c r="CG18" s="59">
        <f t="shared" si="25"/>
        <v>10</v>
      </c>
      <c r="CH18" s="59">
        <f t="shared" si="26"/>
        <v>8</v>
      </c>
      <c r="CI18" s="61">
        <f t="shared" si="27"/>
        <v>5</v>
      </c>
      <c r="CJ18" s="59">
        <f t="shared" si="28"/>
        <v>0</v>
      </c>
      <c r="CK18" s="59">
        <f t="shared" si="29"/>
        <v>0</v>
      </c>
      <c r="CL18" s="59">
        <f t="shared" si="30"/>
        <v>0</v>
      </c>
      <c r="CM18" s="59">
        <f t="shared" si="31"/>
        <v>0</v>
      </c>
      <c r="CN18" s="213"/>
      <c r="CO18" s="59">
        <f t="shared" si="32"/>
        <v>15</v>
      </c>
      <c r="CP18" s="59">
        <f t="shared" si="22"/>
        <v>10</v>
      </c>
      <c r="CQ18" s="59">
        <f t="shared" si="22"/>
        <v>8</v>
      </c>
      <c r="CR18" s="61">
        <f t="shared" si="22"/>
        <v>5</v>
      </c>
      <c r="CS18" s="59">
        <f t="shared" si="33"/>
        <v>0</v>
      </c>
      <c r="CT18" s="59">
        <f t="shared" si="34"/>
        <v>0</v>
      </c>
      <c r="CU18" s="59">
        <f t="shared" si="35"/>
        <v>0</v>
      </c>
      <c r="CV18" s="61">
        <f t="shared" si="36"/>
        <v>0</v>
      </c>
    </row>
    <row r="19" spans="1:100">
      <c r="A19" s="30" t="s">
        <v>15</v>
      </c>
      <c r="B19" s="39">
        <v>15</v>
      </c>
      <c r="C19" s="39">
        <v>12</v>
      </c>
      <c r="D19" s="39">
        <v>10</v>
      </c>
      <c r="E19" s="40">
        <v>8</v>
      </c>
      <c r="G19" s="222">
        <v>0</v>
      </c>
      <c r="H19" s="223">
        <v>0</v>
      </c>
      <c r="I19" s="223">
        <v>0</v>
      </c>
      <c r="J19" s="224">
        <v>0</v>
      </c>
      <c r="K19" s="222">
        <v>3</v>
      </c>
      <c r="L19" s="223">
        <v>3</v>
      </c>
      <c r="M19" s="223">
        <v>3</v>
      </c>
      <c r="N19" s="224">
        <v>3</v>
      </c>
      <c r="O19" s="222">
        <v>0</v>
      </c>
      <c r="P19" s="223">
        <v>0</v>
      </c>
      <c r="Q19" s="223">
        <v>0</v>
      </c>
      <c r="R19" s="224">
        <v>0</v>
      </c>
      <c r="S19" s="222">
        <v>0</v>
      </c>
      <c r="T19" s="223">
        <v>0</v>
      </c>
      <c r="U19" s="223">
        <v>0</v>
      </c>
      <c r="V19" s="224">
        <v>0</v>
      </c>
      <c r="W19" s="171">
        <v>0</v>
      </c>
      <c r="X19" s="60">
        <v>0</v>
      </c>
      <c r="Y19" s="60">
        <v>0</v>
      </c>
      <c r="Z19" s="61">
        <v>0</v>
      </c>
      <c r="AA19" s="190">
        <v>3</v>
      </c>
      <c r="AB19" s="191">
        <v>1</v>
      </c>
      <c r="AC19" s="60">
        <v>0</v>
      </c>
      <c r="AD19" s="61">
        <v>0</v>
      </c>
      <c r="AE19" s="171">
        <v>3</v>
      </c>
      <c r="AF19" s="60">
        <v>3</v>
      </c>
      <c r="AG19" s="60">
        <v>3</v>
      </c>
      <c r="AH19" s="61">
        <v>3</v>
      </c>
      <c r="AI19" s="341">
        <v>0</v>
      </c>
      <c r="AJ19" s="342">
        <v>0</v>
      </c>
      <c r="AK19" s="342">
        <v>0</v>
      </c>
      <c r="AL19" s="343">
        <v>0</v>
      </c>
      <c r="AM19" s="171">
        <v>0</v>
      </c>
      <c r="AN19" s="60">
        <v>0</v>
      </c>
      <c r="AO19" s="60">
        <v>0</v>
      </c>
      <c r="AP19" s="61">
        <v>0</v>
      </c>
      <c r="AQ19" s="171">
        <v>0</v>
      </c>
      <c r="AR19" s="60">
        <v>0</v>
      </c>
      <c r="AS19" s="60">
        <v>0</v>
      </c>
      <c r="AT19" s="61">
        <v>0</v>
      </c>
      <c r="AU19" s="171">
        <v>0</v>
      </c>
      <c r="AV19" s="60">
        <v>0</v>
      </c>
      <c r="AW19" s="60">
        <v>0</v>
      </c>
      <c r="AX19" s="61">
        <v>0</v>
      </c>
      <c r="AY19" s="171">
        <v>0</v>
      </c>
      <c r="AZ19" s="60">
        <v>0</v>
      </c>
      <c r="BA19" s="60">
        <v>0</v>
      </c>
      <c r="BB19" s="61">
        <v>0</v>
      </c>
      <c r="BC19" s="190">
        <v>3</v>
      </c>
      <c r="BD19" s="191">
        <v>2</v>
      </c>
      <c r="BE19" s="191">
        <v>1</v>
      </c>
      <c r="BF19" s="61">
        <v>0</v>
      </c>
      <c r="BG19" s="171">
        <v>3</v>
      </c>
      <c r="BH19" s="60">
        <v>3</v>
      </c>
      <c r="BI19" s="60">
        <v>3</v>
      </c>
      <c r="BJ19" s="61">
        <v>2</v>
      </c>
      <c r="BK19" s="171">
        <v>0</v>
      </c>
      <c r="BL19" s="60">
        <v>0</v>
      </c>
      <c r="BM19" s="60">
        <v>0</v>
      </c>
      <c r="BN19" s="61">
        <v>0</v>
      </c>
      <c r="BO19" s="281">
        <v>1</v>
      </c>
      <c r="BP19" s="282">
        <v>1</v>
      </c>
      <c r="BQ19" s="282">
        <v>1</v>
      </c>
      <c r="BR19" s="283">
        <v>1</v>
      </c>
      <c r="BS19" s="248">
        <v>0</v>
      </c>
      <c r="BT19" s="249">
        <v>0</v>
      </c>
      <c r="BU19" s="249">
        <v>0</v>
      </c>
      <c r="BV19" s="250">
        <v>0</v>
      </c>
      <c r="BW19" s="248">
        <v>0</v>
      </c>
      <c r="BX19" s="249">
        <v>0</v>
      </c>
      <c r="BY19" s="249">
        <v>0</v>
      </c>
      <c r="BZ19" s="250">
        <v>0</v>
      </c>
      <c r="CA19" s="281">
        <v>2</v>
      </c>
      <c r="CB19" s="282">
        <v>2</v>
      </c>
      <c r="CC19" s="282">
        <v>2</v>
      </c>
      <c r="CD19" s="283">
        <v>2</v>
      </c>
      <c r="CE19" s="213"/>
      <c r="CF19" s="59">
        <f t="shared" si="24"/>
        <v>15</v>
      </c>
      <c r="CG19" s="59">
        <f t="shared" si="25"/>
        <v>12</v>
      </c>
      <c r="CH19" s="59">
        <f t="shared" si="26"/>
        <v>10</v>
      </c>
      <c r="CI19" s="61">
        <f t="shared" si="27"/>
        <v>8</v>
      </c>
      <c r="CJ19" s="59">
        <f t="shared" si="28"/>
        <v>0</v>
      </c>
      <c r="CK19" s="59">
        <f t="shared" si="29"/>
        <v>0</v>
      </c>
      <c r="CL19" s="59">
        <f t="shared" si="30"/>
        <v>0</v>
      </c>
      <c r="CM19" s="59">
        <f t="shared" si="31"/>
        <v>0</v>
      </c>
      <c r="CN19" s="213"/>
      <c r="CO19" s="59">
        <f t="shared" si="32"/>
        <v>15</v>
      </c>
      <c r="CP19" s="59">
        <f t="shared" si="22"/>
        <v>12</v>
      </c>
      <c r="CQ19" s="59">
        <f t="shared" si="22"/>
        <v>10</v>
      </c>
      <c r="CR19" s="61">
        <f t="shared" si="22"/>
        <v>8</v>
      </c>
      <c r="CS19" s="59">
        <f t="shared" si="33"/>
        <v>0</v>
      </c>
      <c r="CT19" s="59">
        <f t="shared" si="34"/>
        <v>0</v>
      </c>
      <c r="CU19" s="59">
        <f t="shared" si="35"/>
        <v>0</v>
      </c>
      <c r="CV19" s="61">
        <f t="shared" si="36"/>
        <v>0</v>
      </c>
    </row>
    <row r="20" spans="1:100" ht="15.75" thickBot="1">
      <c r="A20" s="113" t="s">
        <v>16</v>
      </c>
      <c r="B20" s="63">
        <v>20</v>
      </c>
      <c r="C20" s="63">
        <v>15</v>
      </c>
      <c r="D20" s="63">
        <v>10</v>
      </c>
      <c r="E20" s="64">
        <v>8</v>
      </c>
      <c r="G20" s="225">
        <v>2</v>
      </c>
      <c r="H20" s="226">
        <v>2</v>
      </c>
      <c r="I20" s="226">
        <v>2</v>
      </c>
      <c r="J20" s="227">
        <v>2</v>
      </c>
      <c r="K20" s="225">
        <v>0</v>
      </c>
      <c r="L20" s="226">
        <v>0</v>
      </c>
      <c r="M20" s="226">
        <v>0</v>
      </c>
      <c r="N20" s="227">
        <v>0</v>
      </c>
      <c r="O20" s="225">
        <v>0</v>
      </c>
      <c r="P20" s="226">
        <v>0</v>
      </c>
      <c r="Q20" s="226">
        <v>0</v>
      </c>
      <c r="R20" s="227">
        <v>0</v>
      </c>
      <c r="S20" s="225">
        <v>1</v>
      </c>
      <c r="T20" s="226">
        <v>1</v>
      </c>
      <c r="U20" s="226">
        <v>1</v>
      </c>
      <c r="V20" s="227">
        <v>1</v>
      </c>
      <c r="W20" s="90">
        <v>0</v>
      </c>
      <c r="X20" s="91">
        <v>0</v>
      </c>
      <c r="Y20" s="91">
        <v>0</v>
      </c>
      <c r="Z20" s="92">
        <v>0</v>
      </c>
      <c r="AA20" s="192">
        <v>2</v>
      </c>
      <c r="AB20" s="193">
        <v>1</v>
      </c>
      <c r="AC20" s="91">
        <v>0</v>
      </c>
      <c r="AD20" s="92">
        <v>0</v>
      </c>
      <c r="AE20" s="90">
        <v>0</v>
      </c>
      <c r="AF20" s="91">
        <v>0</v>
      </c>
      <c r="AG20" s="91">
        <v>0</v>
      </c>
      <c r="AH20" s="92">
        <v>0</v>
      </c>
      <c r="AI20" s="344">
        <v>4</v>
      </c>
      <c r="AJ20" s="345">
        <v>3</v>
      </c>
      <c r="AK20" s="345">
        <v>2</v>
      </c>
      <c r="AL20" s="346">
        <v>1</v>
      </c>
      <c r="AM20" s="192">
        <v>4</v>
      </c>
      <c r="AN20" s="193">
        <v>3</v>
      </c>
      <c r="AO20" s="193">
        <v>2</v>
      </c>
      <c r="AP20" s="194">
        <v>1</v>
      </c>
      <c r="AQ20" s="192">
        <v>1</v>
      </c>
      <c r="AR20" s="91">
        <v>0</v>
      </c>
      <c r="AS20" s="91">
        <v>0</v>
      </c>
      <c r="AT20" s="92">
        <v>0</v>
      </c>
      <c r="AU20" s="90">
        <v>0</v>
      </c>
      <c r="AV20" s="91">
        <v>0</v>
      </c>
      <c r="AW20" s="91">
        <v>0</v>
      </c>
      <c r="AX20" s="92">
        <v>0</v>
      </c>
      <c r="AY20" s="90">
        <v>2</v>
      </c>
      <c r="AZ20" s="91">
        <v>2</v>
      </c>
      <c r="BA20" s="91">
        <v>1</v>
      </c>
      <c r="BB20" s="92">
        <v>1</v>
      </c>
      <c r="BC20" s="90">
        <v>0</v>
      </c>
      <c r="BD20" s="91">
        <v>0</v>
      </c>
      <c r="BE20" s="91">
        <v>0</v>
      </c>
      <c r="BF20" s="92">
        <v>0</v>
      </c>
      <c r="BG20" s="192">
        <v>1</v>
      </c>
      <c r="BH20" s="91">
        <v>0</v>
      </c>
      <c r="BI20" s="91">
        <v>0</v>
      </c>
      <c r="BJ20" s="92">
        <v>0</v>
      </c>
      <c r="BK20" s="90">
        <v>3</v>
      </c>
      <c r="BL20" s="91">
        <v>3</v>
      </c>
      <c r="BM20" s="91">
        <v>2</v>
      </c>
      <c r="BN20" s="92">
        <v>2</v>
      </c>
      <c r="BO20" s="275">
        <v>1</v>
      </c>
      <c r="BP20" s="276">
        <v>1</v>
      </c>
      <c r="BQ20" s="276">
        <v>1</v>
      </c>
      <c r="BR20" s="277">
        <v>1</v>
      </c>
      <c r="BS20" s="251">
        <v>0</v>
      </c>
      <c r="BT20" s="252">
        <v>0</v>
      </c>
      <c r="BU20" s="252">
        <v>0</v>
      </c>
      <c r="BV20" s="253">
        <v>0</v>
      </c>
      <c r="BW20" s="251">
        <v>1</v>
      </c>
      <c r="BX20" s="252">
        <v>1</v>
      </c>
      <c r="BY20" s="252">
        <v>1</v>
      </c>
      <c r="BZ20" s="253">
        <v>1</v>
      </c>
      <c r="CA20" s="251">
        <v>1</v>
      </c>
      <c r="CB20" s="252">
        <v>1</v>
      </c>
      <c r="CC20" s="252">
        <v>1</v>
      </c>
      <c r="CD20" s="253">
        <v>1</v>
      </c>
      <c r="CE20" s="213"/>
      <c r="CF20" s="90">
        <f t="shared" si="24"/>
        <v>20</v>
      </c>
      <c r="CG20" s="93">
        <f t="shared" si="25"/>
        <v>15</v>
      </c>
      <c r="CH20" s="93">
        <f t="shared" si="26"/>
        <v>10</v>
      </c>
      <c r="CI20" s="92">
        <f t="shared" si="27"/>
        <v>8</v>
      </c>
      <c r="CJ20" s="93">
        <f t="shared" si="28"/>
        <v>0</v>
      </c>
      <c r="CK20" s="93">
        <f t="shared" si="29"/>
        <v>0</v>
      </c>
      <c r="CL20" s="93">
        <f t="shared" si="30"/>
        <v>0</v>
      </c>
      <c r="CM20" s="215">
        <f t="shared" si="31"/>
        <v>0</v>
      </c>
      <c r="CN20" s="213"/>
      <c r="CO20" s="90">
        <f t="shared" si="32"/>
        <v>20</v>
      </c>
      <c r="CP20" s="93">
        <f t="shared" si="22"/>
        <v>15</v>
      </c>
      <c r="CQ20" s="93">
        <f t="shared" si="22"/>
        <v>10</v>
      </c>
      <c r="CR20" s="92">
        <f t="shared" si="22"/>
        <v>8</v>
      </c>
      <c r="CS20" s="93">
        <f t="shared" si="33"/>
        <v>0</v>
      </c>
      <c r="CT20" s="93">
        <f t="shared" si="34"/>
        <v>0</v>
      </c>
      <c r="CU20" s="93">
        <f t="shared" si="35"/>
        <v>0</v>
      </c>
      <c r="CV20" s="92">
        <f t="shared" si="36"/>
        <v>0</v>
      </c>
    </row>
    <row r="21" spans="1:100" ht="15.75" thickTop="1">
      <c r="A21" s="30" t="s">
        <v>17</v>
      </c>
      <c r="B21" s="67">
        <v>15</v>
      </c>
      <c r="C21" s="67">
        <v>10</v>
      </c>
      <c r="D21" s="67">
        <v>8</v>
      </c>
      <c r="E21" s="68">
        <v>5</v>
      </c>
      <c r="G21" s="228">
        <v>0</v>
      </c>
      <c r="H21" s="229">
        <v>0</v>
      </c>
      <c r="I21" s="229">
        <v>0</v>
      </c>
      <c r="J21" s="230">
        <v>0</v>
      </c>
      <c r="K21" s="228">
        <v>0</v>
      </c>
      <c r="L21" s="229">
        <v>0</v>
      </c>
      <c r="M21" s="229">
        <v>0</v>
      </c>
      <c r="N21" s="230">
        <v>0</v>
      </c>
      <c r="O21" s="228">
        <v>0</v>
      </c>
      <c r="P21" s="229">
        <v>0</v>
      </c>
      <c r="Q21" s="229">
        <v>0</v>
      </c>
      <c r="R21" s="230">
        <v>0</v>
      </c>
      <c r="S21" s="300">
        <v>4</v>
      </c>
      <c r="T21" s="289">
        <v>3</v>
      </c>
      <c r="U21" s="289">
        <v>2</v>
      </c>
      <c r="V21" s="290">
        <v>1</v>
      </c>
      <c r="W21" s="173">
        <v>0</v>
      </c>
      <c r="X21" s="57">
        <v>0</v>
      </c>
      <c r="Y21" s="57">
        <v>0</v>
      </c>
      <c r="Z21" s="58">
        <v>0</v>
      </c>
      <c r="AA21" s="173">
        <v>0</v>
      </c>
      <c r="AB21" s="57">
        <v>0</v>
      </c>
      <c r="AC21" s="57">
        <v>0</v>
      </c>
      <c r="AD21" s="58">
        <v>0</v>
      </c>
      <c r="AE21" s="173">
        <v>0</v>
      </c>
      <c r="AF21" s="57">
        <v>0</v>
      </c>
      <c r="AG21" s="57">
        <v>0</v>
      </c>
      <c r="AH21" s="58">
        <v>0</v>
      </c>
      <c r="AI21" s="400">
        <v>3</v>
      </c>
      <c r="AJ21" s="392">
        <v>2</v>
      </c>
      <c r="AK21" s="392">
        <v>1</v>
      </c>
      <c r="AL21" s="393">
        <v>1</v>
      </c>
      <c r="AM21" s="202">
        <v>4</v>
      </c>
      <c r="AN21" s="203">
        <v>2</v>
      </c>
      <c r="AO21" s="203">
        <v>2</v>
      </c>
      <c r="AP21" s="204">
        <v>1</v>
      </c>
      <c r="AQ21" s="173">
        <v>0</v>
      </c>
      <c r="AR21" s="57">
        <v>0</v>
      </c>
      <c r="AS21" s="57">
        <v>0</v>
      </c>
      <c r="AT21" s="58">
        <v>0</v>
      </c>
      <c r="AU21" s="173">
        <v>0</v>
      </c>
      <c r="AV21" s="57">
        <v>0</v>
      </c>
      <c r="AW21" s="57">
        <v>0</v>
      </c>
      <c r="AX21" s="58">
        <v>0</v>
      </c>
      <c r="AY21" s="173">
        <v>1</v>
      </c>
      <c r="AZ21" s="57">
        <v>1</v>
      </c>
      <c r="BA21" s="57">
        <v>1</v>
      </c>
      <c r="BB21" s="58">
        <v>1</v>
      </c>
      <c r="BC21" s="202">
        <v>2</v>
      </c>
      <c r="BD21" s="203">
        <v>1</v>
      </c>
      <c r="BE21" s="203">
        <v>1</v>
      </c>
      <c r="BF21" s="58">
        <v>0</v>
      </c>
      <c r="BG21" s="173">
        <v>1</v>
      </c>
      <c r="BH21" s="57">
        <v>1</v>
      </c>
      <c r="BI21" s="57">
        <v>1</v>
      </c>
      <c r="BJ21" s="58">
        <v>1</v>
      </c>
      <c r="BK21" s="173">
        <v>0</v>
      </c>
      <c r="BL21" s="57">
        <v>0</v>
      </c>
      <c r="BM21" s="57">
        <v>0</v>
      </c>
      <c r="BN21" s="58">
        <v>0</v>
      </c>
      <c r="BO21" s="254">
        <v>0</v>
      </c>
      <c r="BP21" s="255">
        <v>0</v>
      </c>
      <c r="BQ21" s="255">
        <v>0</v>
      </c>
      <c r="BR21" s="256">
        <v>0</v>
      </c>
      <c r="BS21" s="254">
        <v>0</v>
      </c>
      <c r="BT21" s="255">
        <v>0</v>
      </c>
      <c r="BU21" s="255">
        <v>0</v>
      </c>
      <c r="BV21" s="256">
        <v>0</v>
      </c>
      <c r="BW21" s="288">
        <v>4</v>
      </c>
      <c r="BX21" s="286">
        <v>3</v>
      </c>
      <c r="BY21" s="286">
        <v>2</v>
      </c>
      <c r="BZ21" s="287">
        <v>1</v>
      </c>
      <c r="CA21" s="254">
        <v>0</v>
      </c>
      <c r="CB21" s="255">
        <v>0</v>
      </c>
      <c r="CC21" s="255">
        <v>0</v>
      </c>
      <c r="CD21" s="256">
        <v>0</v>
      </c>
      <c r="CE21" s="213"/>
      <c r="CF21" s="56">
        <f t="shared" si="24"/>
        <v>15</v>
      </c>
      <c r="CG21" s="56">
        <f t="shared" si="25"/>
        <v>10</v>
      </c>
      <c r="CH21" s="56">
        <f t="shared" si="26"/>
        <v>8</v>
      </c>
      <c r="CI21" s="58">
        <f t="shared" si="27"/>
        <v>5</v>
      </c>
      <c r="CJ21" s="56">
        <f t="shared" si="28"/>
        <v>0</v>
      </c>
      <c r="CK21" s="56">
        <f t="shared" si="29"/>
        <v>0</v>
      </c>
      <c r="CL21" s="56">
        <f t="shared" si="30"/>
        <v>0</v>
      </c>
      <c r="CM21" s="56">
        <f t="shared" si="31"/>
        <v>0</v>
      </c>
      <c r="CN21" s="213"/>
      <c r="CO21" s="56">
        <f t="shared" si="32"/>
        <v>15</v>
      </c>
      <c r="CP21" s="56">
        <f t="shared" si="22"/>
        <v>10</v>
      </c>
      <c r="CQ21" s="56">
        <f t="shared" si="22"/>
        <v>8</v>
      </c>
      <c r="CR21" s="58">
        <f t="shared" si="22"/>
        <v>5</v>
      </c>
      <c r="CS21" s="56">
        <f t="shared" si="33"/>
        <v>0</v>
      </c>
      <c r="CT21" s="56">
        <f t="shared" si="34"/>
        <v>0</v>
      </c>
      <c r="CU21" s="56">
        <f t="shared" si="35"/>
        <v>0</v>
      </c>
      <c r="CV21" s="58">
        <f t="shared" si="36"/>
        <v>0</v>
      </c>
    </row>
    <row r="22" spans="1:100">
      <c r="A22" s="30" t="s">
        <v>18</v>
      </c>
      <c r="B22" s="39">
        <v>15</v>
      </c>
      <c r="C22" s="39">
        <v>10</v>
      </c>
      <c r="D22" s="39">
        <v>8</v>
      </c>
      <c r="E22" s="40">
        <v>5</v>
      </c>
      <c r="G22" s="222">
        <v>0</v>
      </c>
      <c r="H22" s="223">
        <v>0</v>
      </c>
      <c r="I22" s="223">
        <v>0</v>
      </c>
      <c r="J22" s="224">
        <v>0</v>
      </c>
      <c r="K22" s="237">
        <v>2</v>
      </c>
      <c r="L22" s="291">
        <v>2</v>
      </c>
      <c r="M22" s="291">
        <v>2</v>
      </c>
      <c r="N22" s="292">
        <v>2</v>
      </c>
      <c r="O22" s="222">
        <v>0</v>
      </c>
      <c r="P22" s="223">
        <v>0</v>
      </c>
      <c r="Q22" s="223">
        <v>0</v>
      </c>
      <c r="R22" s="224">
        <v>0</v>
      </c>
      <c r="S22" s="222">
        <v>0</v>
      </c>
      <c r="T22" s="223">
        <v>0</v>
      </c>
      <c r="U22" s="223">
        <v>0</v>
      </c>
      <c r="V22" s="224">
        <v>0</v>
      </c>
      <c r="W22" s="190">
        <v>3</v>
      </c>
      <c r="X22" s="191">
        <v>2</v>
      </c>
      <c r="Y22" s="191">
        <v>1</v>
      </c>
      <c r="Z22" s="61">
        <v>0</v>
      </c>
      <c r="AA22" s="190">
        <v>1</v>
      </c>
      <c r="AB22" s="60">
        <v>0</v>
      </c>
      <c r="AC22" s="60">
        <v>0</v>
      </c>
      <c r="AD22" s="61">
        <v>0</v>
      </c>
      <c r="AE22" s="171">
        <v>2</v>
      </c>
      <c r="AF22" s="60">
        <v>2</v>
      </c>
      <c r="AG22" s="60">
        <v>2</v>
      </c>
      <c r="AH22" s="61">
        <v>2</v>
      </c>
      <c r="AI22" s="341">
        <v>0</v>
      </c>
      <c r="AJ22" s="342">
        <v>0</v>
      </c>
      <c r="AK22" s="342">
        <v>0</v>
      </c>
      <c r="AL22" s="343">
        <v>0</v>
      </c>
      <c r="AM22" s="171">
        <v>0</v>
      </c>
      <c r="AN22" s="60">
        <v>0</v>
      </c>
      <c r="AO22" s="60">
        <v>0</v>
      </c>
      <c r="AP22" s="61">
        <v>0</v>
      </c>
      <c r="AQ22" s="171">
        <v>0</v>
      </c>
      <c r="AR22" s="60">
        <v>0</v>
      </c>
      <c r="AS22" s="60">
        <v>0</v>
      </c>
      <c r="AT22" s="61">
        <v>0</v>
      </c>
      <c r="AU22" s="190">
        <v>2</v>
      </c>
      <c r="AV22" s="191">
        <v>1</v>
      </c>
      <c r="AW22" s="191">
        <v>1</v>
      </c>
      <c r="AX22" s="61">
        <v>0</v>
      </c>
      <c r="AY22" s="190">
        <v>2</v>
      </c>
      <c r="AZ22" s="191">
        <v>1</v>
      </c>
      <c r="BA22" s="191">
        <v>1</v>
      </c>
      <c r="BB22" s="61">
        <v>0</v>
      </c>
      <c r="BC22" s="190">
        <v>3</v>
      </c>
      <c r="BD22" s="191">
        <v>2</v>
      </c>
      <c r="BE22" s="191">
        <v>1</v>
      </c>
      <c r="BF22" s="198">
        <v>1</v>
      </c>
      <c r="BG22" s="171">
        <v>0</v>
      </c>
      <c r="BH22" s="60">
        <v>0</v>
      </c>
      <c r="BI22" s="60">
        <v>0</v>
      </c>
      <c r="BJ22" s="61">
        <v>0</v>
      </c>
      <c r="BK22" s="171">
        <v>0</v>
      </c>
      <c r="BL22" s="60">
        <v>0</v>
      </c>
      <c r="BM22" s="60">
        <v>0</v>
      </c>
      <c r="BN22" s="61">
        <v>0</v>
      </c>
      <c r="BO22" s="248">
        <v>0</v>
      </c>
      <c r="BP22" s="249">
        <v>0</v>
      </c>
      <c r="BQ22" s="249">
        <v>0</v>
      </c>
      <c r="BR22" s="250">
        <v>0</v>
      </c>
      <c r="BS22" s="248">
        <v>0</v>
      </c>
      <c r="BT22" s="249">
        <v>0</v>
      </c>
      <c r="BU22" s="249">
        <v>0</v>
      </c>
      <c r="BV22" s="250">
        <v>0</v>
      </c>
      <c r="BW22" s="248">
        <v>0</v>
      </c>
      <c r="BX22" s="249">
        <v>0</v>
      </c>
      <c r="BY22" s="249">
        <v>0</v>
      </c>
      <c r="BZ22" s="250">
        <v>0</v>
      </c>
      <c r="CA22" s="248">
        <v>2</v>
      </c>
      <c r="CB22" s="249">
        <v>2</v>
      </c>
      <c r="CC22" s="249">
        <v>2</v>
      </c>
      <c r="CD22" s="250">
        <v>2</v>
      </c>
      <c r="CE22" s="213"/>
      <c r="CF22" s="59">
        <f t="shared" si="24"/>
        <v>15</v>
      </c>
      <c r="CG22" s="59">
        <f t="shared" si="25"/>
        <v>10</v>
      </c>
      <c r="CH22" s="59">
        <f t="shared" si="26"/>
        <v>8</v>
      </c>
      <c r="CI22" s="61">
        <f t="shared" si="27"/>
        <v>5</v>
      </c>
      <c r="CJ22" s="59">
        <f t="shared" si="28"/>
        <v>0</v>
      </c>
      <c r="CK22" s="59">
        <f t="shared" si="29"/>
        <v>0</v>
      </c>
      <c r="CL22" s="59">
        <f t="shared" si="30"/>
        <v>0</v>
      </c>
      <c r="CM22" s="59">
        <f t="shared" si="31"/>
        <v>0</v>
      </c>
      <c r="CN22" s="213"/>
      <c r="CO22" s="59">
        <f t="shared" si="32"/>
        <v>15</v>
      </c>
      <c r="CP22" s="59">
        <f t="shared" si="22"/>
        <v>10</v>
      </c>
      <c r="CQ22" s="59">
        <f t="shared" si="22"/>
        <v>8</v>
      </c>
      <c r="CR22" s="61">
        <f t="shared" si="22"/>
        <v>5</v>
      </c>
      <c r="CS22" s="59">
        <f t="shared" si="33"/>
        <v>0</v>
      </c>
      <c r="CT22" s="59">
        <f t="shared" si="34"/>
        <v>0</v>
      </c>
      <c r="CU22" s="59">
        <f t="shared" si="35"/>
        <v>0</v>
      </c>
      <c r="CV22" s="61">
        <f t="shared" si="36"/>
        <v>0</v>
      </c>
    </row>
    <row r="23" spans="1:100">
      <c r="A23" s="30" t="s">
        <v>19</v>
      </c>
      <c r="B23" s="39">
        <v>15</v>
      </c>
      <c r="C23" s="39">
        <v>10</v>
      </c>
      <c r="D23" s="39">
        <v>8</v>
      </c>
      <c r="E23" s="40">
        <v>5</v>
      </c>
      <c r="G23" s="237">
        <v>4</v>
      </c>
      <c r="H23" s="291">
        <v>3</v>
      </c>
      <c r="I23" s="291">
        <v>2</v>
      </c>
      <c r="J23" s="292">
        <v>1</v>
      </c>
      <c r="K23" s="222">
        <v>0</v>
      </c>
      <c r="L23" s="223">
        <v>0</v>
      </c>
      <c r="M23" s="223">
        <v>0</v>
      </c>
      <c r="N23" s="224">
        <v>0</v>
      </c>
      <c r="O23" s="237">
        <v>1</v>
      </c>
      <c r="P23" s="291">
        <v>1</v>
      </c>
      <c r="Q23" s="291">
        <v>1</v>
      </c>
      <c r="R23" s="292">
        <v>1</v>
      </c>
      <c r="S23" s="222">
        <v>0</v>
      </c>
      <c r="T23" s="223">
        <v>0</v>
      </c>
      <c r="U23" s="223">
        <v>0</v>
      </c>
      <c r="V23" s="224">
        <v>0</v>
      </c>
      <c r="W23" s="190">
        <v>4</v>
      </c>
      <c r="X23" s="191">
        <v>2</v>
      </c>
      <c r="Y23" s="191">
        <v>2</v>
      </c>
      <c r="Z23" s="198">
        <v>1</v>
      </c>
      <c r="AA23" s="171">
        <v>0</v>
      </c>
      <c r="AB23" s="60">
        <v>0</v>
      </c>
      <c r="AC23" s="60">
        <v>0</v>
      </c>
      <c r="AD23" s="61">
        <v>0</v>
      </c>
      <c r="AE23" s="171">
        <v>0</v>
      </c>
      <c r="AF23" s="60">
        <v>0</v>
      </c>
      <c r="AG23" s="60">
        <v>0</v>
      </c>
      <c r="AH23" s="61">
        <v>0</v>
      </c>
      <c r="AI23" s="341">
        <v>0</v>
      </c>
      <c r="AJ23" s="342">
        <v>0</v>
      </c>
      <c r="AK23" s="342">
        <v>0</v>
      </c>
      <c r="AL23" s="343">
        <v>0</v>
      </c>
      <c r="AM23" s="171">
        <v>0</v>
      </c>
      <c r="AN23" s="60">
        <v>0</v>
      </c>
      <c r="AO23" s="60">
        <v>0</v>
      </c>
      <c r="AP23" s="61">
        <v>0</v>
      </c>
      <c r="AQ23" s="171">
        <v>0</v>
      </c>
      <c r="AR23" s="60">
        <v>0</v>
      </c>
      <c r="AS23" s="60">
        <v>0</v>
      </c>
      <c r="AT23" s="61">
        <v>0</v>
      </c>
      <c r="AU23" s="171">
        <v>0</v>
      </c>
      <c r="AV23" s="60">
        <v>0</v>
      </c>
      <c r="AW23" s="60">
        <v>0</v>
      </c>
      <c r="AX23" s="61">
        <v>0</v>
      </c>
      <c r="AY23" s="171">
        <v>0</v>
      </c>
      <c r="AZ23" s="60">
        <v>0</v>
      </c>
      <c r="BA23" s="60">
        <v>0</v>
      </c>
      <c r="BB23" s="61">
        <v>0</v>
      </c>
      <c r="BC23" s="171">
        <v>0</v>
      </c>
      <c r="BD23" s="60">
        <v>0</v>
      </c>
      <c r="BE23" s="60">
        <v>0</v>
      </c>
      <c r="BF23" s="61">
        <v>0</v>
      </c>
      <c r="BG23" s="171">
        <v>2</v>
      </c>
      <c r="BH23" s="60">
        <v>2</v>
      </c>
      <c r="BI23" s="60">
        <v>2</v>
      </c>
      <c r="BJ23" s="61">
        <v>1</v>
      </c>
      <c r="BK23" s="190">
        <v>4</v>
      </c>
      <c r="BL23" s="191">
        <v>2</v>
      </c>
      <c r="BM23" s="191">
        <v>1</v>
      </c>
      <c r="BN23" s="198">
        <v>1</v>
      </c>
      <c r="BO23" s="248">
        <v>0</v>
      </c>
      <c r="BP23" s="249">
        <v>0</v>
      </c>
      <c r="BQ23" s="249">
        <v>0</v>
      </c>
      <c r="BR23" s="250">
        <v>0</v>
      </c>
      <c r="BS23" s="248">
        <v>0</v>
      </c>
      <c r="BT23" s="249">
        <v>0</v>
      </c>
      <c r="BU23" s="249">
        <v>0</v>
      </c>
      <c r="BV23" s="250">
        <v>0</v>
      </c>
      <c r="BW23" s="281">
        <v>4</v>
      </c>
      <c r="BX23" s="282">
        <v>3</v>
      </c>
      <c r="BY23" s="282">
        <v>2</v>
      </c>
      <c r="BZ23" s="283">
        <v>1</v>
      </c>
      <c r="CA23" s="281">
        <v>1</v>
      </c>
      <c r="CB23" s="282">
        <v>1</v>
      </c>
      <c r="CC23" s="282">
        <v>1</v>
      </c>
      <c r="CD23" s="283">
        <v>1</v>
      </c>
      <c r="CE23" s="213"/>
      <c r="CF23" s="59">
        <f t="shared" si="24"/>
        <v>15</v>
      </c>
      <c r="CG23" s="59">
        <f t="shared" si="25"/>
        <v>10</v>
      </c>
      <c r="CH23" s="59">
        <f t="shared" si="26"/>
        <v>8</v>
      </c>
      <c r="CI23" s="61">
        <f t="shared" si="27"/>
        <v>5</v>
      </c>
      <c r="CJ23" s="59">
        <f t="shared" si="28"/>
        <v>0</v>
      </c>
      <c r="CK23" s="59">
        <f t="shared" si="29"/>
        <v>0</v>
      </c>
      <c r="CL23" s="59">
        <f t="shared" si="30"/>
        <v>0</v>
      </c>
      <c r="CM23" s="59">
        <f t="shared" si="31"/>
        <v>0</v>
      </c>
      <c r="CN23" s="213"/>
      <c r="CO23" s="59">
        <f t="shared" si="32"/>
        <v>15</v>
      </c>
      <c r="CP23" s="59">
        <f t="shared" si="22"/>
        <v>10</v>
      </c>
      <c r="CQ23" s="59">
        <f t="shared" si="22"/>
        <v>8</v>
      </c>
      <c r="CR23" s="61">
        <f t="shared" si="22"/>
        <v>5</v>
      </c>
      <c r="CS23" s="59">
        <f t="shared" si="33"/>
        <v>0</v>
      </c>
      <c r="CT23" s="59">
        <f t="shared" si="34"/>
        <v>0</v>
      </c>
      <c r="CU23" s="59">
        <f t="shared" si="35"/>
        <v>0</v>
      </c>
      <c r="CV23" s="61">
        <f t="shared" si="36"/>
        <v>0</v>
      </c>
    </row>
    <row r="24" spans="1:100">
      <c r="A24" s="30" t="s">
        <v>20</v>
      </c>
      <c r="B24" s="39">
        <v>10</v>
      </c>
      <c r="C24" s="39">
        <v>8</v>
      </c>
      <c r="D24" s="39">
        <v>5</v>
      </c>
      <c r="E24" s="40">
        <v>3</v>
      </c>
      <c r="G24" s="237">
        <v>2</v>
      </c>
      <c r="H24" s="223">
        <v>1</v>
      </c>
      <c r="I24" s="291">
        <v>0</v>
      </c>
      <c r="J24" s="292">
        <v>0</v>
      </c>
      <c r="K24" s="222">
        <v>0</v>
      </c>
      <c r="L24" s="223">
        <v>0</v>
      </c>
      <c r="M24" s="223">
        <v>0</v>
      </c>
      <c r="N24" s="224">
        <v>0</v>
      </c>
      <c r="O24" s="222">
        <v>0</v>
      </c>
      <c r="P24" s="223">
        <v>0</v>
      </c>
      <c r="Q24" s="223">
        <v>0</v>
      </c>
      <c r="R24" s="224">
        <v>0</v>
      </c>
      <c r="S24" s="222">
        <v>0</v>
      </c>
      <c r="T24" s="223">
        <v>0</v>
      </c>
      <c r="U24" s="223">
        <v>0</v>
      </c>
      <c r="V24" s="224">
        <v>0</v>
      </c>
      <c r="W24" s="171">
        <v>0</v>
      </c>
      <c r="X24" s="60">
        <v>0</v>
      </c>
      <c r="Y24" s="60">
        <v>0</v>
      </c>
      <c r="Z24" s="61">
        <v>0</v>
      </c>
      <c r="AA24" s="171">
        <v>0</v>
      </c>
      <c r="AB24" s="60">
        <v>0</v>
      </c>
      <c r="AC24" s="60">
        <v>0</v>
      </c>
      <c r="AD24" s="61">
        <v>0</v>
      </c>
      <c r="AE24" s="171">
        <v>1</v>
      </c>
      <c r="AF24" s="60">
        <v>1</v>
      </c>
      <c r="AG24" s="60">
        <v>1</v>
      </c>
      <c r="AH24" s="61">
        <v>1</v>
      </c>
      <c r="AI24" s="401">
        <v>2</v>
      </c>
      <c r="AJ24" s="398">
        <v>2</v>
      </c>
      <c r="AK24" s="398">
        <v>2</v>
      </c>
      <c r="AL24" s="399">
        <v>1</v>
      </c>
      <c r="AM24" s="171">
        <v>0</v>
      </c>
      <c r="AN24" s="60">
        <v>0</v>
      </c>
      <c r="AO24" s="60">
        <v>0</v>
      </c>
      <c r="AP24" s="61">
        <v>0</v>
      </c>
      <c r="AQ24" s="171">
        <v>0</v>
      </c>
      <c r="AR24" s="60">
        <v>0</v>
      </c>
      <c r="AS24" s="60">
        <v>0</v>
      </c>
      <c r="AT24" s="61">
        <v>0</v>
      </c>
      <c r="AU24" s="171">
        <v>0</v>
      </c>
      <c r="AV24" s="60">
        <v>0</v>
      </c>
      <c r="AW24" s="60">
        <v>0</v>
      </c>
      <c r="AX24" s="61">
        <v>0</v>
      </c>
      <c r="AY24" s="171">
        <v>1</v>
      </c>
      <c r="AZ24" s="60">
        <v>1</v>
      </c>
      <c r="BA24" s="191">
        <v>0</v>
      </c>
      <c r="BB24" s="198">
        <v>0</v>
      </c>
      <c r="BC24" s="171">
        <v>0</v>
      </c>
      <c r="BD24" s="60">
        <v>0</v>
      </c>
      <c r="BE24" s="60">
        <v>0</v>
      </c>
      <c r="BF24" s="61">
        <v>0</v>
      </c>
      <c r="BG24" s="190">
        <v>2</v>
      </c>
      <c r="BH24" s="60">
        <v>1</v>
      </c>
      <c r="BI24" s="60">
        <v>1</v>
      </c>
      <c r="BJ24" s="61">
        <v>1</v>
      </c>
      <c r="BK24" s="171">
        <v>2</v>
      </c>
      <c r="BL24" s="60">
        <v>2</v>
      </c>
      <c r="BM24" s="191">
        <v>1</v>
      </c>
      <c r="BN24" s="198">
        <v>0</v>
      </c>
      <c r="BO24" s="248">
        <v>0</v>
      </c>
      <c r="BP24" s="249">
        <v>0</v>
      </c>
      <c r="BQ24" s="249">
        <v>0</v>
      </c>
      <c r="BR24" s="250">
        <v>0</v>
      </c>
      <c r="BS24" s="248">
        <v>0</v>
      </c>
      <c r="BT24" s="249">
        <v>0</v>
      </c>
      <c r="BU24" s="249">
        <v>0</v>
      </c>
      <c r="BV24" s="250">
        <v>0</v>
      </c>
      <c r="BW24" s="248">
        <v>0</v>
      </c>
      <c r="BX24" s="249">
        <v>0</v>
      </c>
      <c r="BY24" s="249">
        <v>0</v>
      </c>
      <c r="BZ24" s="250">
        <v>0</v>
      </c>
      <c r="CA24" s="281">
        <v>2</v>
      </c>
      <c r="CB24" s="282">
        <v>1</v>
      </c>
      <c r="CC24" s="249">
        <v>0</v>
      </c>
      <c r="CD24" s="250">
        <v>0</v>
      </c>
      <c r="CE24" s="213"/>
      <c r="CF24" s="59">
        <f t="shared" si="24"/>
        <v>10</v>
      </c>
      <c r="CG24" s="59">
        <f t="shared" si="25"/>
        <v>8</v>
      </c>
      <c r="CH24" s="59">
        <f t="shared" si="26"/>
        <v>5</v>
      </c>
      <c r="CI24" s="61">
        <f t="shared" si="27"/>
        <v>3</v>
      </c>
      <c r="CJ24" s="59">
        <f t="shared" si="28"/>
        <v>0</v>
      </c>
      <c r="CK24" s="59">
        <f t="shared" si="29"/>
        <v>0</v>
      </c>
      <c r="CL24" s="59">
        <f t="shared" si="30"/>
        <v>0</v>
      </c>
      <c r="CM24" s="59">
        <f t="shared" si="31"/>
        <v>0</v>
      </c>
      <c r="CN24" s="213"/>
      <c r="CO24" s="59">
        <f t="shared" si="32"/>
        <v>10</v>
      </c>
      <c r="CP24" s="59">
        <f t="shared" si="22"/>
        <v>8</v>
      </c>
      <c r="CQ24" s="59">
        <f t="shared" si="22"/>
        <v>5</v>
      </c>
      <c r="CR24" s="61">
        <f t="shared" si="22"/>
        <v>3</v>
      </c>
      <c r="CS24" s="59">
        <f t="shared" si="33"/>
        <v>0</v>
      </c>
      <c r="CT24" s="59">
        <f t="shared" si="34"/>
        <v>0</v>
      </c>
      <c r="CU24" s="59">
        <f t="shared" si="35"/>
        <v>0</v>
      </c>
      <c r="CV24" s="61">
        <f t="shared" si="36"/>
        <v>0</v>
      </c>
    </row>
    <row r="25" spans="1:100" ht="15.75" thickBot="1">
      <c r="A25" s="113" t="s">
        <v>21</v>
      </c>
      <c r="B25" s="63">
        <v>8</v>
      </c>
      <c r="C25" s="63">
        <v>5</v>
      </c>
      <c r="D25" s="63">
        <v>3</v>
      </c>
      <c r="E25" s="64">
        <v>2</v>
      </c>
      <c r="G25" s="238">
        <v>1</v>
      </c>
      <c r="H25" s="226">
        <v>0</v>
      </c>
      <c r="I25" s="226">
        <v>0</v>
      </c>
      <c r="J25" s="227">
        <v>0</v>
      </c>
      <c r="K25" s="238">
        <v>0</v>
      </c>
      <c r="L25" s="239">
        <v>0</v>
      </c>
      <c r="M25" s="226">
        <v>0</v>
      </c>
      <c r="N25" s="227">
        <v>0</v>
      </c>
      <c r="O25" s="238">
        <v>1</v>
      </c>
      <c r="P25" s="239">
        <v>1</v>
      </c>
      <c r="Q25" s="239">
        <v>1</v>
      </c>
      <c r="R25" s="299">
        <v>1</v>
      </c>
      <c r="S25" s="238">
        <v>0</v>
      </c>
      <c r="T25" s="239">
        <v>0</v>
      </c>
      <c r="U25" s="226">
        <v>0</v>
      </c>
      <c r="V25" s="227">
        <v>0</v>
      </c>
      <c r="W25" s="90">
        <v>0</v>
      </c>
      <c r="X25" s="91">
        <v>0</v>
      </c>
      <c r="Y25" s="91">
        <v>0</v>
      </c>
      <c r="Z25" s="92">
        <v>0</v>
      </c>
      <c r="AA25" s="192">
        <v>1</v>
      </c>
      <c r="AB25" s="193">
        <v>1</v>
      </c>
      <c r="AC25" s="193">
        <v>1</v>
      </c>
      <c r="AD25" s="194">
        <v>1</v>
      </c>
      <c r="AE25" s="90">
        <v>0</v>
      </c>
      <c r="AF25" s="91">
        <v>0</v>
      </c>
      <c r="AG25" s="91">
        <v>0</v>
      </c>
      <c r="AH25" s="92">
        <v>0</v>
      </c>
      <c r="AI25" s="402">
        <v>0</v>
      </c>
      <c r="AJ25" s="403">
        <v>0</v>
      </c>
      <c r="AK25" s="403">
        <v>0</v>
      </c>
      <c r="AL25" s="404">
        <v>0</v>
      </c>
      <c r="AM25" s="192">
        <v>2</v>
      </c>
      <c r="AN25" s="193">
        <v>1</v>
      </c>
      <c r="AO25" s="91">
        <v>0</v>
      </c>
      <c r="AP25" s="92">
        <v>0</v>
      </c>
      <c r="AQ25" s="90">
        <v>0</v>
      </c>
      <c r="AR25" s="91">
        <v>0</v>
      </c>
      <c r="AS25" s="91">
        <v>0</v>
      </c>
      <c r="AT25" s="92">
        <v>0</v>
      </c>
      <c r="AU25" s="90">
        <v>0</v>
      </c>
      <c r="AV25" s="91">
        <v>0</v>
      </c>
      <c r="AW25" s="91">
        <v>0</v>
      </c>
      <c r="AX25" s="92">
        <v>0</v>
      </c>
      <c r="AY25" s="90">
        <v>0</v>
      </c>
      <c r="AZ25" s="91">
        <v>0</v>
      </c>
      <c r="BA25" s="91">
        <v>0</v>
      </c>
      <c r="BB25" s="92">
        <v>0</v>
      </c>
      <c r="BC25" s="90">
        <v>0</v>
      </c>
      <c r="BD25" s="91">
        <v>0</v>
      </c>
      <c r="BE25" s="91">
        <v>0</v>
      </c>
      <c r="BF25" s="92">
        <v>0</v>
      </c>
      <c r="BG25" s="192">
        <v>2</v>
      </c>
      <c r="BH25" s="193">
        <v>1</v>
      </c>
      <c r="BI25" s="193">
        <v>0</v>
      </c>
      <c r="BJ25" s="92">
        <v>0</v>
      </c>
      <c r="BK25" s="192">
        <v>1</v>
      </c>
      <c r="BL25" s="193">
        <v>1</v>
      </c>
      <c r="BM25" s="193">
        <v>1</v>
      </c>
      <c r="BN25" s="92">
        <v>0</v>
      </c>
      <c r="BO25" s="251">
        <v>0</v>
      </c>
      <c r="BP25" s="252">
        <v>0</v>
      </c>
      <c r="BQ25" s="252">
        <v>0</v>
      </c>
      <c r="BR25" s="253">
        <v>0</v>
      </c>
      <c r="BS25" s="275">
        <v>1</v>
      </c>
      <c r="BT25" s="276">
        <v>1</v>
      </c>
      <c r="BU25" s="276">
        <v>1</v>
      </c>
      <c r="BV25" s="277">
        <v>1</v>
      </c>
      <c r="BW25" s="275">
        <v>1</v>
      </c>
      <c r="BX25" s="252">
        <v>0</v>
      </c>
      <c r="BY25" s="252">
        <v>0</v>
      </c>
      <c r="BZ25" s="253">
        <v>0</v>
      </c>
      <c r="CA25" s="251">
        <v>0</v>
      </c>
      <c r="CB25" s="252">
        <v>0</v>
      </c>
      <c r="CC25" s="252">
        <v>0</v>
      </c>
      <c r="CD25" s="253">
        <v>0</v>
      </c>
      <c r="CE25" s="213"/>
      <c r="CF25" s="90">
        <f t="shared" si="24"/>
        <v>8</v>
      </c>
      <c r="CG25" s="93">
        <f t="shared" si="25"/>
        <v>5</v>
      </c>
      <c r="CH25" s="93">
        <f t="shared" si="26"/>
        <v>3</v>
      </c>
      <c r="CI25" s="92">
        <f t="shared" si="27"/>
        <v>2</v>
      </c>
      <c r="CJ25" s="93">
        <f t="shared" si="28"/>
        <v>0</v>
      </c>
      <c r="CK25" s="93">
        <f t="shared" si="29"/>
        <v>0</v>
      </c>
      <c r="CL25" s="93">
        <f t="shared" si="30"/>
        <v>0</v>
      </c>
      <c r="CM25" s="215">
        <f t="shared" si="31"/>
        <v>0</v>
      </c>
      <c r="CN25" s="213"/>
      <c r="CO25" s="90">
        <f t="shared" si="32"/>
        <v>8</v>
      </c>
      <c r="CP25" s="93">
        <f t="shared" si="22"/>
        <v>5</v>
      </c>
      <c r="CQ25" s="93">
        <f t="shared" si="22"/>
        <v>3</v>
      </c>
      <c r="CR25" s="92">
        <f t="shared" si="22"/>
        <v>2</v>
      </c>
      <c r="CS25" s="93">
        <f t="shared" si="33"/>
        <v>0</v>
      </c>
      <c r="CT25" s="93">
        <f t="shared" si="34"/>
        <v>0</v>
      </c>
      <c r="CU25" s="93">
        <f t="shared" si="35"/>
        <v>0</v>
      </c>
      <c r="CV25" s="92">
        <f t="shared" si="36"/>
        <v>0</v>
      </c>
    </row>
    <row r="26" spans="1:100" ht="15.75" thickTop="1">
      <c r="A26" s="30" t="s">
        <v>22</v>
      </c>
      <c r="B26" s="67">
        <v>8</v>
      </c>
      <c r="C26" s="67">
        <v>5</v>
      </c>
      <c r="D26" s="67">
        <v>3</v>
      </c>
      <c r="E26" s="68">
        <v>2</v>
      </c>
      <c r="G26" s="228">
        <v>1</v>
      </c>
      <c r="H26" s="229">
        <v>1</v>
      </c>
      <c r="I26" s="289">
        <v>0</v>
      </c>
      <c r="J26" s="290">
        <v>0</v>
      </c>
      <c r="K26" s="228">
        <v>1</v>
      </c>
      <c r="L26" s="289">
        <v>0</v>
      </c>
      <c r="M26" s="289">
        <v>0</v>
      </c>
      <c r="N26" s="290">
        <v>0</v>
      </c>
      <c r="O26" s="228">
        <v>0</v>
      </c>
      <c r="P26" s="229">
        <v>0</v>
      </c>
      <c r="Q26" s="229">
        <v>0</v>
      </c>
      <c r="R26" s="230">
        <v>0</v>
      </c>
      <c r="S26" s="228">
        <v>0</v>
      </c>
      <c r="T26" s="229">
        <v>0</v>
      </c>
      <c r="U26" s="229">
        <v>0</v>
      </c>
      <c r="V26" s="230">
        <v>0</v>
      </c>
      <c r="W26" s="202">
        <v>1</v>
      </c>
      <c r="X26" s="57">
        <v>0</v>
      </c>
      <c r="Y26" s="57">
        <v>0</v>
      </c>
      <c r="Z26" s="58">
        <v>0</v>
      </c>
      <c r="AA26" s="173">
        <v>0</v>
      </c>
      <c r="AB26" s="57">
        <v>0</v>
      </c>
      <c r="AC26" s="57">
        <v>0</v>
      </c>
      <c r="AD26" s="58">
        <v>0</v>
      </c>
      <c r="AE26" s="173">
        <v>0</v>
      </c>
      <c r="AF26" s="57">
        <v>0</v>
      </c>
      <c r="AG26" s="57">
        <v>0</v>
      </c>
      <c r="AH26" s="58">
        <v>0</v>
      </c>
      <c r="AI26" s="391">
        <v>1</v>
      </c>
      <c r="AJ26" s="392">
        <v>1</v>
      </c>
      <c r="AK26" s="392">
        <v>1</v>
      </c>
      <c r="AL26" s="393">
        <v>1</v>
      </c>
      <c r="AM26" s="173">
        <v>0</v>
      </c>
      <c r="AN26" s="57">
        <v>0</v>
      </c>
      <c r="AO26" s="57">
        <v>0</v>
      </c>
      <c r="AP26" s="58">
        <v>0</v>
      </c>
      <c r="AQ26" s="173">
        <v>0</v>
      </c>
      <c r="AR26" s="57">
        <v>0</v>
      </c>
      <c r="AS26" s="57">
        <v>0</v>
      </c>
      <c r="AT26" s="58">
        <v>0</v>
      </c>
      <c r="AU26" s="173">
        <v>1</v>
      </c>
      <c r="AV26" s="57">
        <v>0</v>
      </c>
      <c r="AW26" s="57">
        <v>0</v>
      </c>
      <c r="AX26" s="58">
        <v>0</v>
      </c>
      <c r="AY26" s="173">
        <v>0</v>
      </c>
      <c r="AZ26" s="57">
        <v>0</v>
      </c>
      <c r="BA26" s="57">
        <v>0</v>
      </c>
      <c r="BB26" s="58">
        <v>0</v>
      </c>
      <c r="BC26" s="173">
        <v>0</v>
      </c>
      <c r="BD26" s="57">
        <v>0</v>
      </c>
      <c r="BE26" s="57">
        <v>0</v>
      </c>
      <c r="BF26" s="58">
        <v>0</v>
      </c>
      <c r="BG26" s="173">
        <v>2</v>
      </c>
      <c r="BH26" s="57">
        <v>2</v>
      </c>
      <c r="BI26" s="57">
        <v>1</v>
      </c>
      <c r="BJ26" s="204">
        <v>0</v>
      </c>
      <c r="BK26" s="173">
        <v>1</v>
      </c>
      <c r="BL26" s="57">
        <v>1</v>
      </c>
      <c r="BM26" s="57">
        <v>1</v>
      </c>
      <c r="BN26" s="58">
        <v>1</v>
      </c>
      <c r="BO26" s="254">
        <v>0</v>
      </c>
      <c r="BP26" s="255">
        <v>0</v>
      </c>
      <c r="BQ26" s="255">
        <v>0</v>
      </c>
      <c r="BR26" s="256">
        <v>0</v>
      </c>
      <c r="BS26" s="288">
        <v>1</v>
      </c>
      <c r="BT26" s="255">
        <v>0</v>
      </c>
      <c r="BU26" s="255">
        <v>0</v>
      </c>
      <c r="BV26" s="256">
        <v>0</v>
      </c>
      <c r="BW26" s="288">
        <v>1</v>
      </c>
      <c r="BX26" s="286">
        <v>1</v>
      </c>
      <c r="BY26" s="255">
        <v>0</v>
      </c>
      <c r="BZ26" s="256">
        <v>0</v>
      </c>
      <c r="CA26" s="254">
        <v>0</v>
      </c>
      <c r="CB26" s="255">
        <v>0</v>
      </c>
      <c r="CC26" s="255">
        <v>0</v>
      </c>
      <c r="CD26" s="256">
        <v>0</v>
      </c>
      <c r="CE26" s="213"/>
      <c r="CF26" s="56">
        <f t="shared" si="24"/>
        <v>8</v>
      </c>
      <c r="CG26" s="56">
        <f t="shared" si="25"/>
        <v>5</v>
      </c>
      <c r="CH26" s="56">
        <f t="shared" si="26"/>
        <v>3</v>
      </c>
      <c r="CI26" s="58">
        <f t="shared" si="27"/>
        <v>2</v>
      </c>
      <c r="CJ26" s="56">
        <f t="shared" si="28"/>
        <v>0</v>
      </c>
      <c r="CK26" s="56">
        <f t="shared" si="29"/>
        <v>0</v>
      </c>
      <c r="CL26" s="56">
        <f t="shared" si="30"/>
        <v>0</v>
      </c>
      <c r="CM26" s="56">
        <f t="shared" si="31"/>
        <v>0</v>
      </c>
      <c r="CN26" s="213"/>
      <c r="CO26" s="56">
        <f t="shared" si="32"/>
        <v>8</v>
      </c>
      <c r="CP26" s="56">
        <f t="shared" si="22"/>
        <v>5</v>
      </c>
      <c r="CQ26" s="56">
        <f t="shared" si="22"/>
        <v>3</v>
      </c>
      <c r="CR26" s="58">
        <f t="shared" si="22"/>
        <v>2</v>
      </c>
      <c r="CS26" s="56">
        <f t="shared" si="33"/>
        <v>0</v>
      </c>
      <c r="CT26" s="56">
        <f t="shared" si="34"/>
        <v>0</v>
      </c>
      <c r="CU26" s="56">
        <f t="shared" si="35"/>
        <v>0</v>
      </c>
      <c r="CV26" s="58">
        <f t="shared" si="36"/>
        <v>0</v>
      </c>
    </row>
    <row r="27" spans="1:100">
      <c r="A27" s="30" t="s">
        <v>5</v>
      </c>
      <c r="B27" s="39">
        <v>8</v>
      </c>
      <c r="C27" s="39">
        <v>5</v>
      </c>
      <c r="D27" s="39">
        <v>3</v>
      </c>
      <c r="E27" s="40">
        <v>2</v>
      </c>
      <c r="G27" s="222">
        <v>0</v>
      </c>
      <c r="H27" s="223">
        <v>0</v>
      </c>
      <c r="I27" s="223">
        <v>0</v>
      </c>
      <c r="J27" s="224">
        <v>0</v>
      </c>
      <c r="K27" s="222">
        <v>0</v>
      </c>
      <c r="L27" s="223">
        <v>0</v>
      </c>
      <c r="M27" s="223">
        <v>0</v>
      </c>
      <c r="N27" s="224">
        <v>0</v>
      </c>
      <c r="O27" s="237">
        <v>2</v>
      </c>
      <c r="P27" s="291">
        <v>1</v>
      </c>
      <c r="Q27" s="291">
        <v>1</v>
      </c>
      <c r="R27" s="292">
        <v>1</v>
      </c>
      <c r="S27" s="222">
        <v>0</v>
      </c>
      <c r="T27" s="223">
        <v>0</v>
      </c>
      <c r="U27" s="223">
        <v>0</v>
      </c>
      <c r="V27" s="224">
        <v>0</v>
      </c>
      <c r="W27" s="171">
        <v>0</v>
      </c>
      <c r="X27" s="60">
        <v>0</v>
      </c>
      <c r="Y27" s="60">
        <v>0</v>
      </c>
      <c r="Z27" s="61">
        <v>0</v>
      </c>
      <c r="AA27" s="190">
        <v>3</v>
      </c>
      <c r="AB27" s="191">
        <v>2</v>
      </c>
      <c r="AC27" s="191">
        <v>1</v>
      </c>
      <c r="AD27" s="61">
        <v>0</v>
      </c>
      <c r="AE27" s="171">
        <v>0</v>
      </c>
      <c r="AF27" s="60">
        <v>0</v>
      </c>
      <c r="AG27" s="60">
        <v>0</v>
      </c>
      <c r="AH27" s="61">
        <v>0</v>
      </c>
      <c r="AI27" s="341">
        <v>0</v>
      </c>
      <c r="AJ27" s="342">
        <v>0</v>
      </c>
      <c r="AK27" s="342">
        <v>0</v>
      </c>
      <c r="AL27" s="343">
        <v>0</v>
      </c>
      <c r="AM27" s="190">
        <v>1</v>
      </c>
      <c r="AN27" s="60">
        <v>0</v>
      </c>
      <c r="AO27" s="60">
        <v>0</v>
      </c>
      <c r="AP27" s="61">
        <v>0</v>
      </c>
      <c r="AQ27" s="171">
        <v>0</v>
      </c>
      <c r="AR27" s="60">
        <v>0</v>
      </c>
      <c r="AS27" s="60">
        <v>0</v>
      </c>
      <c r="AT27" s="61">
        <v>0</v>
      </c>
      <c r="AU27" s="171">
        <v>0</v>
      </c>
      <c r="AV27" s="60">
        <v>0</v>
      </c>
      <c r="AW27" s="60">
        <v>0</v>
      </c>
      <c r="AX27" s="61">
        <v>0</v>
      </c>
      <c r="AY27" s="171">
        <v>0</v>
      </c>
      <c r="AZ27" s="60">
        <v>0</v>
      </c>
      <c r="BA27" s="60">
        <v>0</v>
      </c>
      <c r="BB27" s="61">
        <v>0</v>
      </c>
      <c r="BC27" s="171">
        <v>0</v>
      </c>
      <c r="BD27" s="60">
        <v>0</v>
      </c>
      <c r="BE27" s="60">
        <v>0</v>
      </c>
      <c r="BF27" s="61">
        <v>0</v>
      </c>
      <c r="BG27" s="171">
        <v>2</v>
      </c>
      <c r="BH27" s="60">
        <v>2</v>
      </c>
      <c r="BI27" s="60">
        <v>1</v>
      </c>
      <c r="BJ27" s="61">
        <v>1</v>
      </c>
      <c r="BK27" s="171">
        <v>0</v>
      </c>
      <c r="BL27" s="60">
        <v>0</v>
      </c>
      <c r="BM27" s="60">
        <v>0</v>
      </c>
      <c r="BN27" s="61">
        <v>0</v>
      </c>
      <c r="BO27" s="248">
        <v>0</v>
      </c>
      <c r="BP27" s="249">
        <v>0</v>
      </c>
      <c r="BQ27" s="249">
        <v>0</v>
      </c>
      <c r="BR27" s="250">
        <v>0</v>
      </c>
      <c r="BS27" s="248">
        <v>0</v>
      </c>
      <c r="BT27" s="249">
        <v>0</v>
      </c>
      <c r="BU27" s="249">
        <v>0</v>
      </c>
      <c r="BV27" s="250">
        <v>0</v>
      </c>
      <c r="BW27" s="281">
        <v>2</v>
      </c>
      <c r="BX27" s="282">
        <v>1</v>
      </c>
      <c r="BY27" s="282">
        <v>1</v>
      </c>
      <c r="BZ27" s="283">
        <v>1</v>
      </c>
      <c r="CA27" s="248">
        <v>0</v>
      </c>
      <c r="CB27" s="249">
        <v>0</v>
      </c>
      <c r="CC27" s="249">
        <v>0</v>
      </c>
      <c r="CD27" s="250">
        <v>0</v>
      </c>
      <c r="CE27" s="213"/>
      <c r="CF27" s="59">
        <f t="shared" si="24"/>
        <v>8</v>
      </c>
      <c r="CG27" s="59">
        <f t="shared" si="25"/>
        <v>5</v>
      </c>
      <c r="CH27" s="59">
        <f t="shared" si="26"/>
        <v>3</v>
      </c>
      <c r="CI27" s="61">
        <f t="shared" si="27"/>
        <v>2</v>
      </c>
      <c r="CJ27" s="59">
        <f t="shared" si="28"/>
        <v>0</v>
      </c>
      <c r="CK27" s="59">
        <f t="shared" si="29"/>
        <v>0</v>
      </c>
      <c r="CL27" s="59">
        <f t="shared" si="30"/>
        <v>0</v>
      </c>
      <c r="CM27" s="59">
        <f t="shared" si="31"/>
        <v>0</v>
      </c>
      <c r="CN27" s="213"/>
      <c r="CO27" s="59">
        <f t="shared" si="32"/>
        <v>8</v>
      </c>
      <c r="CP27" s="59">
        <f t="shared" si="22"/>
        <v>5</v>
      </c>
      <c r="CQ27" s="59">
        <f t="shared" si="22"/>
        <v>3</v>
      </c>
      <c r="CR27" s="61">
        <f t="shared" si="22"/>
        <v>2</v>
      </c>
      <c r="CS27" s="59">
        <f t="shared" si="33"/>
        <v>0</v>
      </c>
      <c r="CT27" s="59">
        <f t="shared" si="34"/>
        <v>0</v>
      </c>
      <c r="CU27" s="59">
        <f t="shared" si="35"/>
        <v>0</v>
      </c>
      <c r="CV27" s="61">
        <f t="shared" si="36"/>
        <v>0</v>
      </c>
    </row>
    <row r="28" spans="1:100">
      <c r="A28" s="30" t="s">
        <v>23</v>
      </c>
      <c r="B28" s="39">
        <v>5</v>
      </c>
      <c r="C28" s="39">
        <v>3</v>
      </c>
      <c r="D28" s="39">
        <v>2</v>
      </c>
      <c r="E28" s="40">
        <v>1</v>
      </c>
      <c r="G28" s="222">
        <v>0</v>
      </c>
      <c r="H28" s="223">
        <v>0</v>
      </c>
      <c r="I28" s="223">
        <v>0</v>
      </c>
      <c r="J28" s="224">
        <v>0</v>
      </c>
      <c r="K28" s="222">
        <v>0</v>
      </c>
      <c r="L28" s="223">
        <v>0</v>
      </c>
      <c r="M28" s="223">
        <v>0</v>
      </c>
      <c r="N28" s="224">
        <v>0</v>
      </c>
      <c r="O28" s="222">
        <v>0</v>
      </c>
      <c r="P28" s="223">
        <v>0</v>
      </c>
      <c r="Q28" s="223">
        <v>0</v>
      </c>
      <c r="R28" s="224">
        <v>0</v>
      </c>
      <c r="S28" s="222">
        <v>0</v>
      </c>
      <c r="T28" s="223">
        <v>0</v>
      </c>
      <c r="U28" s="223">
        <v>0</v>
      </c>
      <c r="V28" s="224">
        <v>0</v>
      </c>
      <c r="W28" s="171">
        <v>0</v>
      </c>
      <c r="X28" s="60">
        <v>0</v>
      </c>
      <c r="Y28" s="60">
        <v>0</v>
      </c>
      <c r="Z28" s="61">
        <v>0</v>
      </c>
      <c r="AA28" s="171">
        <v>0</v>
      </c>
      <c r="AB28" s="60">
        <v>0</v>
      </c>
      <c r="AC28" s="60">
        <v>0</v>
      </c>
      <c r="AD28" s="61">
        <v>0</v>
      </c>
      <c r="AE28" s="190">
        <v>2</v>
      </c>
      <c r="AF28" s="191">
        <v>1</v>
      </c>
      <c r="AG28" s="191">
        <v>1</v>
      </c>
      <c r="AH28" s="61">
        <v>0</v>
      </c>
      <c r="AI28" s="341">
        <v>0</v>
      </c>
      <c r="AJ28" s="342">
        <v>0</v>
      </c>
      <c r="AK28" s="342">
        <v>0</v>
      </c>
      <c r="AL28" s="343">
        <v>0</v>
      </c>
      <c r="AM28" s="171">
        <v>0</v>
      </c>
      <c r="AN28" s="60">
        <v>0</v>
      </c>
      <c r="AO28" s="60">
        <v>0</v>
      </c>
      <c r="AP28" s="61">
        <v>0</v>
      </c>
      <c r="AQ28" s="171">
        <v>0</v>
      </c>
      <c r="AR28" s="60">
        <v>0</v>
      </c>
      <c r="AS28" s="60">
        <v>0</v>
      </c>
      <c r="AT28" s="61">
        <v>0</v>
      </c>
      <c r="AU28" s="171">
        <v>0</v>
      </c>
      <c r="AV28" s="60">
        <v>0</v>
      </c>
      <c r="AW28" s="60">
        <v>0</v>
      </c>
      <c r="AX28" s="61">
        <v>0</v>
      </c>
      <c r="AY28" s="171">
        <v>0</v>
      </c>
      <c r="AZ28" s="60">
        <v>0</v>
      </c>
      <c r="BA28" s="60">
        <v>0</v>
      </c>
      <c r="BB28" s="61">
        <v>0</v>
      </c>
      <c r="BC28" s="171">
        <v>0</v>
      </c>
      <c r="BD28" s="60">
        <v>0</v>
      </c>
      <c r="BE28" s="60">
        <v>0</v>
      </c>
      <c r="BF28" s="61">
        <v>0</v>
      </c>
      <c r="BG28" s="171">
        <v>0</v>
      </c>
      <c r="BH28" s="60">
        <v>0</v>
      </c>
      <c r="BI28" s="60">
        <v>0</v>
      </c>
      <c r="BJ28" s="61">
        <v>0</v>
      </c>
      <c r="BK28" s="190">
        <v>3</v>
      </c>
      <c r="BL28" s="191">
        <v>2</v>
      </c>
      <c r="BM28" s="191">
        <v>1</v>
      </c>
      <c r="BN28" s="198">
        <v>1</v>
      </c>
      <c r="BO28" s="248">
        <v>0</v>
      </c>
      <c r="BP28" s="249">
        <v>0</v>
      </c>
      <c r="BQ28" s="249">
        <v>0</v>
      </c>
      <c r="BR28" s="250">
        <v>0</v>
      </c>
      <c r="BS28" s="248">
        <v>0</v>
      </c>
      <c r="BT28" s="249">
        <v>0</v>
      </c>
      <c r="BU28" s="249">
        <v>0</v>
      </c>
      <c r="BV28" s="250">
        <v>0</v>
      </c>
      <c r="BW28" s="248">
        <v>0</v>
      </c>
      <c r="BX28" s="249">
        <v>0</v>
      </c>
      <c r="BY28" s="249">
        <v>0</v>
      </c>
      <c r="BZ28" s="250">
        <v>0</v>
      </c>
      <c r="CA28" s="248">
        <v>0</v>
      </c>
      <c r="CB28" s="249">
        <v>0</v>
      </c>
      <c r="CC28" s="249">
        <v>0</v>
      </c>
      <c r="CD28" s="250">
        <v>0</v>
      </c>
      <c r="CE28" s="213"/>
      <c r="CF28" s="59">
        <f t="shared" si="24"/>
        <v>5</v>
      </c>
      <c r="CG28" s="59">
        <f t="shared" si="25"/>
        <v>3</v>
      </c>
      <c r="CH28" s="59">
        <f t="shared" si="26"/>
        <v>2</v>
      </c>
      <c r="CI28" s="61">
        <f t="shared" si="27"/>
        <v>1</v>
      </c>
      <c r="CJ28" s="59">
        <f t="shared" si="28"/>
        <v>0</v>
      </c>
      <c r="CK28" s="59">
        <f t="shared" si="29"/>
        <v>0</v>
      </c>
      <c r="CL28" s="59">
        <f t="shared" si="30"/>
        <v>0</v>
      </c>
      <c r="CM28" s="59">
        <f t="shared" si="31"/>
        <v>0</v>
      </c>
      <c r="CN28" s="213"/>
      <c r="CO28" s="59">
        <f t="shared" si="32"/>
        <v>5</v>
      </c>
      <c r="CP28" s="59">
        <f t="shared" si="22"/>
        <v>3</v>
      </c>
      <c r="CQ28" s="59">
        <f t="shared" si="22"/>
        <v>2</v>
      </c>
      <c r="CR28" s="61">
        <f t="shared" si="22"/>
        <v>1</v>
      </c>
      <c r="CS28" s="59">
        <f t="shared" si="33"/>
        <v>0</v>
      </c>
      <c r="CT28" s="59">
        <f t="shared" si="34"/>
        <v>0</v>
      </c>
      <c r="CU28" s="59">
        <f t="shared" si="35"/>
        <v>0</v>
      </c>
      <c r="CV28" s="61">
        <f t="shared" si="36"/>
        <v>0</v>
      </c>
    </row>
    <row r="29" spans="1:100" ht="15.75" thickBot="1">
      <c r="A29" s="30" t="s">
        <v>24</v>
      </c>
      <c r="B29" s="46">
        <v>8</v>
      </c>
      <c r="C29" s="46">
        <v>5</v>
      </c>
      <c r="D29" s="46">
        <v>4</v>
      </c>
      <c r="E29" s="47">
        <v>3</v>
      </c>
      <c r="G29" s="231">
        <v>1</v>
      </c>
      <c r="H29" s="232">
        <v>1</v>
      </c>
      <c r="I29" s="265">
        <v>1</v>
      </c>
      <c r="J29" s="266">
        <v>1</v>
      </c>
      <c r="K29" s="231">
        <v>0</v>
      </c>
      <c r="L29" s="232">
        <v>0</v>
      </c>
      <c r="M29" s="232">
        <v>0</v>
      </c>
      <c r="N29" s="233">
        <v>0</v>
      </c>
      <c r="O29" s="231">
        <v>0</v>
      </c>
      <c r="P29" s="232">
        <v>0</v>
      </c>
      <c r="Q29" s="232">
        <v>0</v>
      </c>
      <c r="R29" s="233">
        <v>0</v>
      </c>
      <c r="S29" s="231">
        <v>0</v>
      </c>
      <c r="T29" s="232">
        <v>0</v>
      </c>
      <c r="U29" s="232">
        <v>0</v>
      </c>
      <c r="V29" s="233">
        <v>0</v>
      </c>
      <c r="W29" s="199">
        <v>1</v>
      </c>
      <c r="X29" s="175">
        <v>0</v>
      </c>
      <c r="Y29" s="175">
        <v>0</v>
      </c>
      <c r="Z29" s="176">
        <v>0</v>
      </c>
      <c r="AA29" s="174">
        <v>0</v>
      </c>
      <c r="AB29" s="175">
        <v>0</v>
      </c>
      <c r="AC29" s="175">
        <v>0</v>
      </c>
      <c r="AD29" s="176">
        <v>0</v>
      </c>
      <c r="AE29" s="174">
        <v>2</v>
      </c>
      <c r="AF29" s="175">
        <v>2</v>
      </c>
      <c r="AG29" s="175">
        <v>2</v>
      </c>
      <c r="AH29" s="176">
        <v>2</v>
      </c>
      <c r="AI29" s="405">
        <v>2</v>
      </c>
      <c r="AJ29" s="395">
        <v>1</v>
      </c>
      <c r="AK29" s="395">
        <v>1</v>
      </c>
      <c r="AL29" s="406">
        <v>0</v>
      </c>
      <c r="AM29" s="174">
        <v>0</v>
      </c>
      <c r="AN29" s="175">
        <v>0</v>
      </c>
      <c r="AO29" s="175">
        <v>0</v>
      </c>
      <c r="AP29" s="176">
        <v>0</v>
      </c>
      <c r="AQ29" s="199">
        <v>1</v>
      </c>
      <c r="AR29" s="175">
        <v>0</v>
      </c>
      <c r="AS29" s="175">
        <v>0</v>
      </c>
      <c r="AT29" s="176">
        <v>0</v>
      </c>
      <c r="AU29" s="174">
        <v>0</v>
      </c>
      <c r="AV29" s="175">
        <v>0</v>
      </c>
      <c r="AW29" s="175">
        <v>0</v>
      </c>
      <c r="AX29" s="176">
        <v>0</v>
      </c>
      <c r="AY29" s="174">
        <v>1</v>
      </c>
      <c r="AZ29" s="175">
        <v>1</v>
      </c>
      <c r="BA29" s="200">
        <v>0</v>
      </c>
      <c r="BB29" s="201">
        <v>0</v>
      </c>
      <c r="BC29" s="174">
        <v>0</v>
      </c>
      <c r="BD29" s="175">
        <v>0</v>
      </c>
      <c r="BE29" s="175">
        <v>0</v>
      </c>
      <c r="BF29" s="176">
        <v>0</v>
      </c>
      <c r="BG29" s="174">
        <v>0</v>
      </c>
      <c r="BH29" s="175">
        <v>0</v>
      </c>
      <c r="BI29" s="175">
        <v>0</v>
      </c>
      <c r="BJ29" s="176">
        <v>0</v>
      </c>
      <c r="BK29" s="174">
        <v>0</v>
      </c>
      <c r="BL29" s="175">
        <v>0</v>
      </c>
      <c r="BM29" s="175">
        <v>0</v>
      </c>
      <c r="BN29" s="176">
        <v>0</v>
      </c>
      <c r="BO29" s="257">
        <v>0</v>
      </c>
      <c r="BP29" s="258">
        <v>0</v>
      </c>
      <c r="BQ29" s="258">
        <v>0</v>
      </c>
      <c r="BR29" s="259">
        <v>0</v>
      </c>
      <c r="BS29" s="257">
        <v>0</v>
      </c>
      <c r="BT29" s="258">
        <v>0</v>
      </c>
      <c r="BU29" s="258">
        <v>0</v>
      </c>
      <c r="BV29" s="259">
        <v>0</v>
      </c>
      <c r="BW29" s="257">
        <v>0</v>
      </c>
      <c r="BX29" s="258">
        <v>0</v>
      </c>
      <c r="BY29" s="258">
        <v>0</v>
      </c>
      <c r="BZ29" s="259">
        <v>0</v>
      </c>
      <c r="CA29" s="257">
        <v>1</v>
      </c>
      <c r="CB29" s="258">
        <v>1</v>
      </c>
      <c r="CC29" s="284">
        <v>1</v>
      </c>
      <c r="CD29" s="285">
        <v>1</v>
      </c>
      <c r="CE29" s="213"/>
      <c r="CF29" s="59">
        <f t="shared" si="24"/>
        <v>8</v>
      </c>
      <c r="CG29" s="59">
        <f t="shared" si="25"/>
        <v>5</v>
      </c>
      <c r="CH29" s="59">
        <f t="shared" si="26"/>
        <v>4</v>
      </c>
      <c r="CI29" s="176">
        <f t="shared" si="27"/>
        <v>3</v>
      </c>
      <c r="CJ29" s="59">
        <f t="shared" si="28"/>
        <v>0</v>
      </c>
      <c r="CK29" s="59">
        <f t="shared" si="29"/>
        <v>0</v>
      </c>
      <c r="CL29" s="59">
        <f t="shared" si="30"/>
        <v>0</v>
      </c>
      <c r="CM29" s="59">
        <f t="shared" si="31"/>
        <v>0</v>
      </c>
      <c r="CN29" s="213"/>
      <c r="CO29" s="59">
        <f t="shared" si="32"/>
        <v>8</v>
      </c>
      <c r="CP29" s="59">
        <f t="shared" si="22"/>
        <v>5</v>
      </c>
      <c r="CQ29" s="59">
        <f t="shared" si="22"/>
        <v>4</v>
      </c>
      <c r="CR29" s="176">
        <f t="shared" si="22"/>
        <v>3</v>
      </c>
      <c r="CS29" s="59">
        <f t="shared" si="33"/>
        <v>0</v>
      </c>
      <c r="CT29" s="59">
        <f t="shared" si="34"/>
        <v>0</v>
      </c>
      <c r="CU29" s="59">
        <f t="shared" si="35"/>
        <v>0</v>
      </c>
      <c r="CV29" s="176">
        <f t="shared" si="36"/>
        <v>0</v>
      </c>
    </row>
    <row r="30" spans="1:100" ht="24" thickBot="1">
      <c r="A30" s="2" t="s">
        <v>37</v>
      </c>
      <c r="B30" s="380"/>
      <c r="C30" s="380"/>
      <c r="D30" s="380"/>
      <c r="E30" s="380"/>
      <c r="G30" s="378"/>
      <c r="H30" s="378"/>
      <c r="I30" s="378"/>
      <c r="J30" s="378"/>
      <c r="K30" s="378"/>
      <c r="L30" s="378"/>
      <c r="M30" s="378"/>
      <c r="N30" s="378"/>
      <c r="O30" s="378"/>
      <c r="P30" s="378"/>
      <c r="Q30" s="378"/>
      <c r="R30" s="378"/>
      <c r="S30" s="378"/>
      <c r="T30" s="378"/>
      <c r="U30" s="378"/>
      <c r="V30" s="378"/>
      <c r="W30" s="371"/>
      <c r="X30" s="371"/>
      <c r="Y30" s="371"/>
      <c r="Z30" s="371"/>
      <c r="AA30" s="371"/>
      <c r="AB30" s="371"/>
      <c r="AC30" s="371"/>
      <c r="AD30" s="371"/>
      <c r="AE30" s="371"/>
      <c r="AF30" s="371"/>
      <c r="AG30" s="371"/>
      <c r="AH30" s="371"/>
      <c r="AI30" s="397"/>
      <c r="AJ30" s="397"/>
      <c r="AK30" s="397"/>
      <c r="AL30" s="397"/>
      <c r="AM30" s="371"/>
      <c r="AN30" s="371"/>
      <c r="AO30" s="371"/>
      <c r="AP30" s="371"/>
      <c r="AQ30" s="371"/>
      <c r="AR30" s="371"/>
      <c r="AS30" s="371"/>
      <c r="AT30" s="371"/>
      <c r="AU30" s="371"/>
      <c r="AV30" s="371"/>
      <c r="AW30" s="371"/>
      <c r="AX30" s="371"/>
      <c r="AY30" s="371"/>
      <c r="AZ30" s="371"/>
      <c r="BA30" s="371"/>
      <c r="BB30" s="371"/>
      <c r="BC30" s="371"/>
      <c r="BD30" s="371"/>
      <c r="BE30" s="371"/>
      <c r="BF30" s="371"/>
      <c r="BG30" s="371"/>
      <c r="BH30" s="371"/>
      <c r="BI30" s="371"/>
      <c r="BJ30" s="371"/>
      <c r="BK30" s="371"/>
      <c r="BL30" s="371"/>
      <c r="BM30" s="371"/>
      <c r="BN30" s="371"/>
      <c r="BO30" s="374"/>
      <c r="BP30" s="374"/>
      <c r="BQ30" s="374"/>
      <c r="BR30" s="374"/>
      <c r="BS30" s="374"/>
      <c r="BT30" s="374"/>
      <c r="BU30" s="374"/>
      <c r="BV30" s="374"/>
      <c r="BW30" s="374"/>
      <c r="BX30" s="374"/>
      <c r="BY30" s="374"/>
      <c r="BZ30" s="374"/>
      <c r="CA30" s="374"/>
      <c r="CB30" s="374"/>
      <c r="CC30" s="374"/>
      <c r="CD30" s="374"/>
      <c r="CF30" s="371"/>
      <c r="CG30" s="371"/>
      <c r="CH30" s="371"/>
      <c r="CI30" s="371"/>
      <c r="CJ30" s="371"/>
      <c r="CK30" s="371"/>
      <c r="CL30" s="371"/>
      <c r="CM30" s="371"/>
      <c r="CO30" s="371"/>
      <c r="CP30" s="371"/>
      <c r="CQ30" s="371"/>
      <c r="CR30" s="371"/>
      <c r="CS30" s="371"/>
      <c r="CT30" s="371"/>
      <c r="CU30" s="371"/>
      <c r="CV30" s="371"/>
    </row>
    <row r="31" spans="1:100">
      <c r="A31" s="30" t="s">
        <v>27</v>
      </c>
      <c r="B31" s="32">
        <v>8</v>
      </c>
      <c r="C31" s="32">
        <v>5</v>
      </c>
      <c r="D31" s="32">
        <v>5</v>
      </c>
      <c r="E31" s="33">
        <v>3</v>
      </c>
      <c r="G31" s="219">
        <v>0</v>
      </c>
      <c r="H31" s="220">
        <v>0</v>
      </c>
      <c r="I31" s="220">
        <v>0</v>
      </c>
      <c r="J31" s="221">
        <v>0</v>
      </c>
      <c r="K31" s="219">
        <v>0</v>
      </c>
      <c r="L31" s="220">
        <v>0</v>
      </c>
      <c r="M31" s="220">
        <v>0</v>
      </c>
      <c r="N31" s="221">
        <v>0</v>
      </c>
      <c r="O31" s="219">
        <v>0</v>
      </c>
      <c r="P31" s="220">
        <v>0</v>
      </c>
      <c r="Q31" s="220">
        <v>0</v>
      </c>
      <c r="R31" s="221">
        <v>0</v>
      </c>
      <c r="S31" s="219">
        <v>0</v>
      </c>
      <c r="T31" s="220">
        <v>0</v>
      </c>
      <c r="U31" s="220">
        <v>0</v>
      </c>
      <c r="V31" s="221">
        <v>0</v>
      </c>
      <c r="W31" s="195">
        <v>3</v>
      </c>
      <c r="X31" s="196">
        <v>2</v>
      </c>
      <c r="Y31" s="196">
        <v>2</v>
      </c>
      <c r="Z31" s="197">
        <v>1</v>
      </c>
      <c r="AA31" s="210">
        <v>0</v>
      </c>
      <c r="AB31" s="211">
        <v>0</v>
      </c>
      <c r="AC31" s="211">
        <v>0</v>
      </c>
      <c r="AD31" s="209">
        <v>0</v>
      </c>
      <c r="AE31" s="210">
        <v>0</v>
      </c>
      <c r="AF31" s="211">
        <v>0</v>
      </c>
      <c r="AG31" s="211">
        <v>0</v>
      </c>
      <c r="AH31" s="209">
        <v>0</v>
      </c>
      <c r="AI31" s="407">
        <v>4</v>
      </c>
      <c r="AJ31" s="408">
        <v>2</v>
      </c>
      <c r="AK31" s="408">
        <v>2</v>
      </c>
      <c r="AL31" s="409">
        <v>1</v>
      </c>
      <c r="AM31" s="210">
        <v>0</v>
      </c>
      <c r="AN31" s="211">
        <v>0</v>
      </c>
      <c r="AO31" s="211">
        <v>0</v>
      </c>
      <c r="AP31" s="209">
        <v>0</v>
      </c>
      <c r="AQ31" s="210">
        <v>0</v>
      </c>
      <c r="AR31" s="211">
        <v>0</v>
      </c>
      <c r="AS31" s="211">
        <v>0</v>
      </c>
      <c r="AT31" s="209">
        <v>0</v>
      </c>
      <c r="AU31" s="210">
        <v>0</v>
      </c>
      <c r="AV31" s="211">
        <v>0</v>
      </c>
      <c r="AW31" s="211">
        <v>0</v>
      </c>
      <c r="AX31" s="209">
        <v>0</v>
      </c>
      <c r="AY31" s="210">
        <v>0</v>
      </c>
      <c r="AZ31" s="211">
        <v>0</v>
      </c>
      <c r="BA31" s="211">
        <v>0</v>
      </c>
      <c r="BB31" s="209">
        <v>0</v>
      </c>
      <c r="BC31" s="195">
        <v>1</v>
      </c>
      <c r="BD31" s="196">
        <v>1</v>
      </c>
      <c r="BE31" s="196">
        <v>1</v>
      </c>
      <c r="BF31" s="197">
        <v>1</v>
      </c>
      <c r="BG31" s="210">
        <v>0</v>
      </c>
      <c r="BH31" s="211">
        <v>0</v>
      </c>
      <c r="BI31" s="211">
        <v>0</v>
      </c>
      <c r="BJ31" s="209">
        <v>0</v>
      </c>
      <c r="BK31" s="210">
        <v>0</v>
      </c>
      <c r="BL31" s="211">
        <v>0</v>
      </c>
      <c r="BM31" s="211">
        <v>0</v>
      </c>
      <c r="BN31" s="209">
        <v>0</v>
      </c>
      <c r="BO31" s="245">
        <v>0</v>
      </c>
      <c r="BP31" s="246">
        <v>0</v>
      </c>
      <c r="BQ31" s="246">
        <v>0</v>
      </c>
      <c r="BR31" s="247">
        <v>0</v>
      </c>
      <c r="BS31" s="245">
        <v>0</v>
      </c>
      <c r="BT31" s="246">
        <v>0</v>
      </c>
      <c r="BU31" s="246">
        <v>0</v>
      </c>
      <c r="BV31" s="247">
        <v>0</v>
      </c>
      <c r="BW31" s="245">
        <v>0</v>
      </c>
      <c r="BX31" s="246">
        <v>0</v>
      </c>
      <c r="BY31" s="246">
        <v>0</v>
      </c>
      <c r="BZ31" s="247">
        <v>0</v>
      </c>
      <c r="CA31" s="245">
        <v>0</v>
      </c>
      <c r="CB31" s="246">
        <v>0</v>
      </c>
      <c r="CC31" s="246">
        <v>0</v>
      </c>
      <c r="CD31" s="247">
        <v>0</v>
      </c>
      <c r="CE31" s="213"/>
      <c r="CF31" s="59">
        <f>SUM(G31,K31,O31,S31,W31,AA31,AE31,AI31,AM31,AQ31,AU31,AY31,BC31,BG31,BK31)</f>
        <v>8</v>
      </c>
      <c r="CG31" s="59">
        <f t="shared" ref="CG31:CI31" si="37">SUM(H31,L31,P31,T31,X31,AB31,AF31,AJ31,AN31,AR31,AV31,AZ31,BD31,BH31,BL31)</f>
        <v>5</v>
      </c>
      <c r="CH31" s="59">
        <f t="shared" si="37"/>
        <v>5</v>
      </c>
      <c r="CI31" s="180">
        <f t="shared" si="37"/>
        <v>3</v>
      </c>
      <c r="CJ31" s="59">
        <f>SUM(B31-CF31)</f>
        <v>0</v>
      </c>
      <c r="CK31" s="59">
        <f t="shared" ref="CK31:CM31" si="38">SUM(C31-CG31)</f>
        <v>0</v>
      </c>
      <c r="CL31" s="59">
        <f t="shared" si="38"/>
        <v>0</v>
      </c>
      <c r="CM31" s="59">
        <f t="shared" si="38"/>
        <v>0</v>
      </c>
      <c r="CN31" s="213"/>
      <c r="CO31" s="59">
        <f>SUM(W31,AA31,AE31,AI31,AM31,AQ31,AU31,AY31,BC31,BG31,BK31,BO31,BS31,BW31,CA31)</f>
        <v>8</v>
      </c>
      <c r="CP31" s="59">
        <f t="shared" ref="CP31:CR31" si="39">SUM(X31,AB31,AF31,AJ31,AN31,AR31,AV31,AZ31,BD31,BH31,BL31,BP31,BT31,BX31,CB31)</f>
        <v>5</v>
      </c>
      <c r="CQ31" s="59">
        <f t="shared" si="39"/>
        <v>5</v>
      </c>
      <c r="CR31" s="180">
        <f t="shared" si="39"/>
        <v>3</v>
      </c>
      <c r="CS31" s="59">
        <f>SUM(B31-CO31)</f>
        <v>0</v>
      </c>
      <c r="CT31" s="59">
        <f t="shared" ref="CT31:CV31" si="40">SUM(C31-CP31)</f>
        <v>0</v>
      </c>
      <c r="CU31" s="59">
        <f t="shared" si="40"/>
        <v>0</v>
      </c>
      <c r="CV31" s="180">
        <f t="shared" si="40"/>
        <v>0</v>
      </c>
    </row>
    <row r="32" spans="1:100">
      <c r="A32" s="30" t="s">
        <v>26</v>
      </c>
      <c r="B32" s="39">
        <v>15</v>
      </c>
      <c r="C32" s="39">
        <v>10</v>
      </c>
      <c r="D32" s="39">
        <v>8</v>
      </c>
      <c r="E32" s="40">
        <v>5</v>
      </c>
      <c r="G32" s="222">
        <v>0</v>
      </c>
      <c r="H32" s="223">
        <v>0</v>
      </c>
      <c r="I32" s="223">
        <v>0</v>
      </c>
      <c r="J32" s="224">
        <v>0</v>
      </c>
      <c r="K32" s="237">
        <v>3</v>
      </c>
      <c r="L32" s="291">
        <v>2</v>
      </c>
      <c r="M32" s="291">
        <v>2</v>
      </c>
      <c r="N32" s="292">
        <v>1</v>
      </c>
      <c r="O32" s="237">
        <v>1</v>
      </c>
      <c r="P32" s="291">
        <v>1</v>
      </c>
      <c r="Q32" s="223">
        <v>0</v>
      </c>
      <c r="R32" s="224">
        <v>0</v>
      </c>
      <c r="S32" s="222">
        <v>0</v>
      </c>
      <c r="T32" s="223">
        <v>0</v>
      </c>
      <c r="U32" s="223">
        <v>0</v>
      </c>
      <c r="V32" s="224">
        <v>0</v>
      </c>
      <c r="W32" s="190">
        <v>2</v>
      </c>
      <c r="X32" s="191">
        <v>1</v>
      </c>
      <c r="Y32" s="191">
        <v>1</v>
      </c>
      <c r="Z32" s="198">
        <v>1</v>
      </c>
      <c r="AA32" s="190">
        <v>1</v>
      </c>
      <c r="AB32" s="60">
        <v>0</v>
      </c>
      <c r="AC32" s="60">
        <v>0</v>
      </c>
      <c r="AD32" s="61">
        <v>0</v>
      </c>
      <c r="AE32" s="171">
        <v>2</v>
      </c>
      <c r="AF32" s="60">
        <v>2</v>
      </c>
      <c r="AG32" s="60">
        <v>2</v>
      </c>
      <c r="AH32" s="61">
        <v>2</v>
      </c>
      <c r="AI32" s="341">
        <v>0</v>
      </c>
      <c r="AJ32" s="342">
        <v>0</v>
      </c>
      <c r="AK32" s="342">
        <v>0</v>
      </c>
      <c r="AL32" s="343">
        <v>0</v>
      </c>
      <c r="AM32" s="190">
        <v>3</v>
      </c>
      <c r="AN32" s="191">
        <v>2</v>
      </c>
      <c r="AO32" s="191">
        <v>1</v>
      </c>
      <c r="AP32" s="61">
        <v>0</v>
      </c>
      <c r="AQ32" s="171">
        <v>0</v>
      </c>
      <c r="AR32" s="60">
        <v>0</v>
      </c>
      <c r="AS32" s="60">
        <v>0</v>
      </c>
      <c r="AT32" s="61">
        <v>0</v>
      </c>
      <c r="AU32" s="171">
        <v>0</v>
      </c>
      <c r="AV32" s="60">
        <v>0</v>
      </c>
      <c r="AW32" s="60">
        <v>0</v>
      </c>
      <c r="AX32" s="61">
        <v>0</v>
      </c>
      <c r="AY32" s="171">
        <v>1</v>
      </c>
      <c r="AZ32" s="60">
        <v>1</v>
      </c>
      <c r="BA32" s="60">
        <v>1</v>
      </c>
      <c r="BB32" s="61">
        <v>1</v>
      </c>
      <c r="BC32" s="190">
        <v>2</v>
      </c>
      <c r="BD32" s="191">
        <v>1</v>
      </c>
      <c r="BE32" s="191">
        <v>1</v>
      </c>
      <c r="BF32" s="61">
        <v>0</v>
      </c>
      <c r="BG32" s="171">
        <v>0</v>
      </c>
      <c r="BH32" s="60">
        <v>0</v>
      </c>
      <c r="BI32" s="60">
        <v>0</v>
      </c>
      <c r="BJ32" s="61">
        <v>0</v>
      </c>
      <c r="BK32" s="171">
        <v>0</v>
      </c>
      <c r="BL32" s="60">
        <v>0</v>
      </c>
      <c r="BM32" s="60">
        <v>0</v>
      </c>
      <c r="BN32" s="61">
        <v>0</v>
      </c>
      <c r="BO32" s="248">
        <v>0</v>
      </c>
      <c r="BP32" s="249">
        <v>0</v>
      </c>
      <c r="BQ32" s="249">
        <v>0</v>
      </c>
      <c r="BR32" s="250">
        <v>0</v>
      </c>
      <c r="BS32" s="248">
        <v>0</v>
      </c>
      <c r="BT32" s="249">
        <v>0</v>
      </c>
      <c r="BU32" s="249">
        <v>0</v>
      </c>
      <c r="BV32" s="250">
        <v>0</v>
      </c>
      <c r="BW32" s="281">
        <v>3</v>
      </c>
      <c r="BX32" s="282">
        <v>2</v>
      </c>
      <c r="BY32" s="282">
        <v>2</v>
      </c>
      <c r="BZ32" s="283">
        <v>1</v>
      </c>
      <c r="CA32" s="281">
        <v>1</v>
      </c>
      <c r="CB32" s="282">
        <v>1</v>
      </c>
      <c r="CC32" s="249">
        <v>0</v>
      </c>
      <c r="CD32" s="250">
        <v>0</v>
      </c>
      <c r="CE32" s="213"/>
      <c r="CF32" s="59">
        <f t="shared" ref="CF32:CF42" si="41">SUM(G32,K32,O32,S32,W32,AA32,AE32,AI32,AM32,AQ32,AU32,AY32,BC32,BG32,BK32)</f>
        <v>15</v>
      </c>
      <c r="CG32" s="59">
        <f t="shared" ref="CG32:CG42" si="42">SUM(H32,L32,P32,T32,X32,AB32,AF32,AJ32,AN32,AR32,AV32,AZ32,BD32,BH32,BL32)</f>
        <v>10</v>
      </c>
      <c r="CH32" s="59">
        <f t="shared" ref="CH32:CH42" si="43">SUM(I32,M32,Q32,U32,Y32,AC32,AG32,AK32,AO32,AS32,AW32,BA32,BE32,BI32,BM32)</f>
        <v>8</v>
      </c>
      <c r="CI32" s="61">
        <f t="shared" ref="CI32:CI42" si="44">SUM(J32,N32,R32,V32,Z32,AD32,AH32,AL32,AP32,AT32,AX32,BB32,BF32,BJ32,BN32)</f>
        <v>5</v>
      </c>
      <c r="CJ32" s="59">
        <f t="shared" ref="CJ32:CJ42" si="45">SUM(B32-CF32)</f>
        <v>0</v>
      </c>
      <c r="CK32" s="59">
        <f t="shared" ref="CK32:CK42" si="46">SUM(C32-CG32)</f>
        <v>0</v>
      </c>
      <c r="CL32" s="59">
        <f t="shared" ref="CL32:CL42" si="47">SUM(D32-CH32)</f>
        <v>0</v>
      </c>
      <c r="CM32" s="59">
        <f t="shared" ref="CM32:CM42" si="48">SUM(E32-CI32)</f>
        <v>0</v>
      </c>
      <c r="CN32" s="213"/>
      <c r="CO32" s="59">
        <f t="shared" ref="CO32:CO42" si="49">SUM(W32,AA32,AE32,AI32,AM32,AQ32,AU32,AY32,BC32,BG32,BK32,BO32,BS32,BW32,CA32)</f>
        <v>15</v>
      </c>
      <c r="CP32" s="59">
        <f t="shared" ref="CP32:CP42" si="50">SUM(X32,AB32,AF32,AJ32,AN32,AR32,AV32,AZ32,BD32,BH32,BL32,BP32,BT32,BX32,CB32)</f>
        <v>10</v>
      </c>
      <c r="CQ32" s="59">
        <f t="shared" ref="CQ32:CQ42" si="51">SUM(Y32,AC32,AG32,AK32,AO32,AS32,AW32,BA32,BE32,BI32,BM32,BQ32,BU32,BY32,CC32)</f>
        <v>8</v>
      </c>
      <c r="CR32" s="61">
        <f t="shared" ref="CR32:CR42" si="52">SUM(Z32,AD32,AH32,AL32,AP32,AT32,AX32,BB32,BF32,BJ32,BN32,BR32,BV32,BZ32,CD32)</f>
        <v>5</v>
      </c>
      <c r="CS32" s="59">
        <f t="shared" ref="CS32:CS42" si="53">SUM(B32-CO32)</f>
        <v>0</v>
      </c>
      <c r="CT32" s="59">
        <f t="shared" ref="CT32:CT42" si="54">SUM(C32-CP32)</f>
        <v>0</v>
      </c>
      <c r="CU32" s="59">
        <f t="shared" ref="CU32:CU42" si="55">SUM(D32-CQ32)</f>
        <v>0</v>
      </c>
      <c r="CV32" s="61">
        <f t="shared" ref="CV32:CV42" si="56">SUM(E32-CR32)</f>
        <v>0</v>
      </c>
    </row>
    <row r="33" spans="1:100">
      <c r="A33" s="30" t="s">
        <v>32</v>
      </c>
      <c r="B33" s="39">
        <v>15</v>
      </c>
      <c r="C33" s="39">
        <v>10</v>
      </c>
      <c r="D33" s="39">
        <v>8</v>
      </c>
      <c r="E33" s="40">
        <v>5</v>
      </c>
      <c r="G33" s="222">
        <v>0</v>
      </c>
      <c r="H33" s="223">
        <v>0</v>
      </c>
      <c r="I33" s="223">
        <v>0</v>
      </c>
      <c r="J33" s="224">
        <v>0</v>
      </c>
      <c r="K33" s="222">
        <v>0</v>
      </c>
      <c r="L33" s="223">
        <v>0</v>
      </c>
      <c r="M33" s="223">
        <v>0</v>
      </c>
      <c r="N33" s="224">
        <v>0</v>
      </c>
      <c r="O33" s="222">
        <v>0</v>
      </c>
      <c r="P33" s="223">
        <v>0</v>
      </c>
      <c r="Q33" s="223">
        <v>0</v>
      </c>
      <c r="R33" s="224">
        <v>0</v>
      </c>
      <c r="S33" s="222">
        <v>0</v>
      </c>
      <c r="T33" s="223">
        <v>0</v>
      </c>
      <c r="U33" s="223">
        <v>0</v>
      </c>
      <c r="V33" s="224">
        <v>0</v>
      </c>
      <c r="W33" s="171">
        <v>0</v>
      </c>
      <c r="X33" s="60">
        <v>0</v>
      </c>
      <c r="Y33" s="60">
        <v>0</v>
      </c>
      <c r="Z33" s="61">
        <v>0</v>
      </c>
      <c r="AA33" s="171">
        <v>0</v>
      </c>
      <c r="AB33" s="60">
        <v>0</v>
      </c>
      <c r="AC33" s="60">
        <v>0</v>
      </c>
      <c r="AD33" s="61">
        <v>0</v>
      </c>
      <c r="AE33" s="171">
        <v>0</v>
      </c>
      <c r="AF33" s="60">
        <v>0</v>
      </c>
      <c r="AG33" s="60">
        <v>0</v>
      </c>
      <c r="AH33" s="61">
        <v>0</v>
      </c>
      <c r="AI33" s="341">
        <v>0</v>
      </c>
      <c r="AJ33" s="342">
        <v>0</v>
      </c>
      <c r="AK33" s="342">
        <v>0</v>
      </c>
      <c r="AL33" s="343">
        <v>0</v>
      </c>
      <c r="AM33" s="171">
        <v>0</v>
      </c>
      <c r="AN33" s="60">
        <v>0</v>
      </c>
      <c r="AO33" s="60">
        <v>0</v>
      </c>
      <c r="AP33" s="61">
        <v>0</v>
      </c>
      <c r="AQ33" s="190">
        <v>10</v>
      </c>
      <c r="AR33" s="191">
        <v>6</v>
      </c>
      <c r="AS33" s="191">
        <v>5</v>
      </c>
      <c r="AT33" s="198">
        <v>3</v>
      </c>
      <c r="AU33" s="190">
        <v>5</v>
      </c>
      <c r="AV33" s="191">
        <v>4</v>
      </c>
      <c r="AW33" s="191">
        <v>3</v>
      </c>
      <c r="AX33" s="198">
        <v>2</v>
      </c>
      <c r="AY33" s="171">
        <v>0</v>
      </c>
      <c r="AZ33" s="60">
        <v>0</v>
      </c>
      <c r="BA33" s="60">
        <v>0</v>
      </c>
      <c r="BB33" s="61">
        <v>0</v>
      </c>
      <c r="BC33" s="171">
        <v>0</v>
      </c>
      <c r="BD33" s="60">
        <v>0</v>
      </c>
      <c r="BE33" s="60">
        <v>0</v>
      </c>
      <c r="BF33" s="61">
        <v>0</v>
      </c>
      <c r="BG33" s="171">
        <v>0</v>
      </c>
      <c r="BH33" s="60">
        <v>0</v>
      </c>
      <c r="BI33" s="60">
        <v>0</v>
      </c>
      <c r="BJ33" s="61">
        <v>0</v>
      </c>
      <c r="BK33" s="171">
        <v>0</v>
      </c>
      <c r="BL33" s="60">
        <v>0</v>
      </c>
      <c r="BM33" s="60">
        <v>0</v>
      </c>
      <c r="BN33" s="61">
        <v>0</v>
      </c>
      <c r="BO33" s="248">
        <v>0</v>
      </c>
      <c r="BP33" s="249">
        <v>0</v>
      </c>
      <c r="BQ33" s="249">
        <v>0</v>
      </c>
      <c r="BR33" s="250">
        <v>0</v>
      </c>
      <c r="BS33" s="248">
        <v>0</v>
      </c>
      <c r="BT33" s="249">
        <v>0</v>
      </c>
      <c r="BU33" s="249">
        <v>0</v>
      </c>
      <c r="BV33" s="250">
        <v>0</v>
      </c>
      <c r="BW33" s="248">
        <v>0</v>
      </c>
      <c r="BX33" s="249">
        <v>0</v>
      </c>
      <c r="BY33" s="249">
        <v>0</v>
      </c>
      <c r="BZ33" s="250">
        <v>0</v>
      </c>
      <c r="CA33" s="248">
        <v>0</v>
      </c>
      <c r="CB33" s="249">
        <v>0</v>
      </c>
      <c r="CC33" s="249">
        <v>0</v>
      </c>
      <c r="CD33" s="250">
        <v>0</v>
      </c>
      <c r="CE33" s="213"/>
      <c r="CF33" s="59">
        <f t="shared" si="41"/>
        <v>15</v>
      </c>
      <c r="CG33" s="59">
        <f t="shared" si="42"/>
        <v>10</v>
      </c>
      <c r="CH33" s="59">
        <f t="shared" si="43"/>
        <v>8</v>
      </c>
      <c r="CI33" s="61">
        <f t="shared" si="44"/>
        <v>5</v>
      </c>
      <c r="CJ33" s="59">
        <f t="shared" si="45"/>
        <v>0</v>
      </c>
      <c r="CK33" s="59">
        <f t="shared" si="46"/>
        <v>0</v>
      </c>
      <c r="CL33" s="59">
        <f t="shared" si="47"/>
        <v>0</v>
      </c>
      <c r="CM33" s="59">
        <f t="shared" si="48"/>
        <v>0</v>
      </c>
      <c r="CN33" s="213"/>
      <c r="CO33" s="59">
        <f t="shared" si="49"/>
        <v>15</v>
      </c>
      <c r="CP33" s="59">
        <f t="shared" si="50"/>
        <v>10</v>
      </c>
      <c r="CQ33" s="59">
        <f t="shared" si="51"/>
        <v>8</v>
      </c>
      <c r="CR33" s="61">
        <f t="shared" si="52"/>
        <v>5</v>
      </c>
      <c r="CS33" s="59">
        <f t="shared" si="53"/>
        <v>0</v>
      </c>
      <c r="CT33" s="59">
        <f t="shared" si="54"/>
        <v>0</v>
      </c>
      <c r="CU33" s="59">
        <f t="shared" si="55"/>
        <v>0</v>
      </c>
      <c r="CV33" s="61">
        <f t="shared" si="56"/>
        <v>0</v>
      </c>
    </row>
    <row r="34" spans="1:100">
      <c r="A34" s="30" t="s">
        <v>31</v>
      </c>
      <c r="B34" s="39">
        <v>8</v>
      </c>
      <c r="C34" s="39">
        <v>5</v>
      </c>
      <c r="D34" s="39">
        <v>3</v>
      </c>
      <c r="E34" s="40">
        <v>2</v>
      </c>
      <c r="G34" s="222">
        <v>0</v>
      </c>
      <c r="H34" s="223">
        <v>0</v>
      </c>
      <c r="I34" s="223">
        <v>0</v>
      </c>
      <c r="J34" s="224">
        <v>0</v>
      </c>
      <c r="K34" s="222">
        <v>0</v>
      </c>
      <c r="L34" s="223">
        <v>0</v>
      </c>
      <c r="M34" s="223">
        <v>0</v>
      </c>
      <c r="N34" s="224">
        <v>0</v>
      </c>
      <c r="O34" s="222">
        <v>0</v>
      </c>
      <c r="P34" s="223">
        <v>0</v>
      </c>
      <c r="Q34" s="223">
        <v>0</v>
      </c>
      <c r="R34" s="224">
        <v>0</v>
      </c>
      <c r="S34" s="237">
        <v>1</v>
      </c>
      <c r="T34" s="223">
        <v>0</v>
      </c>
      <c r="U34" s="223">
        <v>0</v>
      </c>
      <c r="V34" s="224">
        <v>0</v>
      </c>
      <c r="W34" s="171">
        <v>0</v>
      </c>
      <c r="X34" s="60">
        <v>0</v>
      </c>
      <c r="Y34" s="60">
        <v>0</v>
      </c>
      <c r="Z34" s="61">
        <v>0</v>
      </c>
      <c r="AA34" s="171">
        <v>0</v>
      </c>
      <c r="AB34" s="60">
        <v>0</v>
      </c>
      <c r="AC34" s="60">
        <v>0</v>
      </c>
      <c r="AD34" s="61">
        <v>0</v>
      </c>
      <c r="AE34" s="171">
        <v>0</v>
      </c>
      <c r="AF34" s="60">
        <v>0</v>
      </c>
      <c r="AG34" s="60">
        <v>0</v>
      </c>
      <c r="AH34" s="61">
        <v>0</v>
      </c>
      <c r="AI34" s="341">
        <v>0</v>
      </c>
      <c r="AJ34" s="342">
        <v>0</v>
      </c>
      <c r="AK34" s="342">
        <v>0</v>
      </c>
      <c r="AL34" s="343">
        <v>0</v>
      </c>
      <c r="AM34" s="190">
        <v>2</v>
      </c>
      <c r="AN34" s="191">
        <v>1</v>
      </c>
      <c r="AO34" s="191">
        <v>0</v>
      </c>
      <c r="AP34" s="198">
        <v>0</v>
      </c>
      <c r="AQ34" s="171">
        <v>0</v>
      </c>
      <c r="AR34" s="60">
        <v>0</v>
      </c>
      <c r="AS34" s="60">
        <v>0</v>
      </c>
      <c r="AT34" s="61">
        <v>0</v>
      </c>
      <c r="AU34" s="171">
        <v>0</v>
      </c>
      <c r="AV34" s="60">
        <v>0</v>
      </c>
      <c r="AW34" s="60">
        <v>0</v>
      </c>
      <c r="AX34" s="61">
        <v>0</v>
      </c>
      <c r="AY34" s="171">
        <v>0</v>
      </c>
      <c r="AZ34" s="60">
        <v>0</v>
      </c>
      <c r="BA34" s="60">
        <v>0</v>
      </c>
      <c r="BB34" s="61">
        <v>0</v>
      </c>
      <c r="BC34" s="190">
        <v>5</v>
      </c>
      <c r="BD34" s="191">
        <v>4</v>
      </c>
      <c r="BE34" s="191">
        <v>3</v>
      </c>
      <c r="BF34" s="198">
        <v>2</v>
      </c>
      <c r="BG34" s="171">
        <v>0</v>
      </c>
      <c r="BH34" s="60">
        <v>0</v>
      </c>
      <c r="BI34" s="60">
        <v>0</v>
      </c>
      <c r="BJ34" s="61">
        <v>0</v>
      </c>
      <c r="BK34" s="171">
        <v>0</v>
      </c>
      <c r="BL34" s="60">
        <v>0</v>
      </c>
      <c r="BM34" s="60">
        <v>0</v>
      </c>
      <c r="BN34" s="61">
        <v>0</v>
      </c>
      <c r="BO34" s="281">
        <v>1</v>
      </c>
      <c r="BP34" s="249">
        <v>0</v>
      </c>
      <c r="BQ34" s="249">
        <v>0</v>
      </c>
      <c r="BR34" s="250">
        <v>0</v>
      </c>
      <c r="BS34" s="248">
        <v>0</v>
      </c>
      <c r="BT34" s="249">
        <v>0</v>
      </c>
      <c r="BU34" s="249">
        <v>0</v>
      </c>
      <c r="BV34" s="250">
        <v>0</v>
      </c>
      <c r="BW34" s="248">
        <v>0</v>
      </c>
      <c r="BX34" s="249">
        <v>0</v>
      </c>
      <c r="BY34" s="249">
        <v>0</v>
      </c>
      <c r="BZ34" s="250">
        <v>0</v>
      </c>
      <c r="CA34" s="248">
        <v>0</v>
      </c>
      <c r="CB34" s="249">
        <v>0</v>
      </c>
      <c r="CC34" s="249">
        <v>0</v>
      </c>
      <c r="CD34" s="250">
        <v>0</v>
      </c>
      <c r="CE34" s="213"/>
      <c r="CF34" s="59">
        <f t="shared" si="41"/>
        <v>8</v>
      </c>
      <c r="CG34" s="59">
        <f t="shared" si="42"/>
        <v>5</v>
      </c>
      <c r="CH34" s="59">
        <f t="shared" si="43"/>
        <v>3</v>
      </c>
      <c r="CI34" s="61">
        <f t="shared" si="44"/>
        <v>2</v>
      </c>
      <c r="CJ34" s="59">
        <f t="shared" si="45"/>
        <v>0</v>
      </c>
      <c r="CK34" s="59">
        <f t="shared" si="46"/>
        <v>0</v>
      </c>
      <c r="CL34" s="59">
        <f t="shared" si="47"/>
        <v>0</v>
      </c>
      <c r="CM34" s="59">
        <f t="shared" si="48"/>
        <v>0</v>
      </c>
      <c r="CN34" s="213"/>
      <c r="CO34" s="59">
        <f t="shared" si="49"/>
        <v>8</v>
      </c>
      <c r="CP34" s="59">
        <f t="shared" si="50"/>
        <v>5</v>
      </c>
      <c r="CQ34" s="59">
        <f t="shared" si="51"/>
        <v>3</v>
      </c>
      <c r="CR34" s="61">
        <f t="shared" si="52"/>
        <v>2</v>
      </c>
      <c r="CS34" s="59">
        <f t="shared" si="53"/>
        <v>0</v>
      </c>
      <c r="CT34" s="59">
        <f t="shared" si="54"/>
        <v>0</v>
      </c>
      <c r="CU34" s="59">
        <f t="shared" si="55"/>
        <v>0</v>
      </c>
      <c r="CV34" s="61">
        <f t="shared" si="56"/>
        <v>0</v>
      </c>
    </row>
    <row r="35" spans="1:100" ht="15.75" thickBot="1">
      <c r="A35" s="30" t="s">
        <v>33</v>
      </c>
      <c r="B35" s="63">
        <v>15</v>
      </c>
      <c r="C35" s="63">
        <v>10</v>
      </c>
      <c r="D35" s="63">
        <v>8</v>
      </c>
      <c r="E35" s="64">
        <v>5</v>
      </c>
      <c r="G35" s="225">
        <v>0</v>
      </c>
      <c r="H35" s="226">
        <v>0</v>
      </c>
      <c r="I35" s="226">
        <v>0</v>
      </c>
      <c r="J35" s="227">
        <v>0</v>
      </c>
      <c r="K35" s="225">
        <v>0</v>
      </c>
      <c r="L35" s="226">
        <v>0</v>
      </c>
      <c r="M35" s="226">
        <v>0</v>
      </c>
      <c r="N35" s="227">
        <v>0</v>
      </c>
      <c r="O35" s="225">
        <v>0</v>
      </c>
      <c r="P35" s="226">
        <v>0</v>
      </c>
      <c r="Q35" s="226">
        <v>0</v>
      </c>
      <c r="R35" s="227">
        <v>0</v>
      </c>
      <c r="S35" s="225">
        <v>0</v>
      </c>
      <c r="T35" s="226">
        <v>0</v>
      </c>
      <c r="U35" s="226">
        <v>0</v>
      </c>
      <c r="V35" s="227">
        <v>0</v>
      </c>
      <c r="W35" s="90">
        <v>0</v>
      </c>
      <c r="X35" s="91">
        <v>0</v>
      </c>
      <c r="Y35" s="91">
        <v>0</v>
      </c>
      <c r="Z35" s="92">
        <v>0</v>
      </c>
      <c r="AA35" s="90">
        <v>0</v>
      </c>
      <c r="AB35" s="91">
        <v>0</v>
      </c>
      <c r="AC35" s="91">
        <v>0</v>
      </c>
      <c r="AD35" s="92">
        <v>0</v>
      </c>
      <c r="AE35" s="90">
        <v>0</v>
      </c>
      <c r="AF35" s="91">
        <v>0</v>
      </c>
      <c r="AG35" s="91">
        <v>0</v>
      </c>
      <c r="AH35" s="92">
        <v>0</v>
      </c>
      <c r="AI35" s="402">
        <v>0</v>
      </c>
      <c r="AJ35" s="403">
        <v>0</v>
      </c>
      <c r="AK35" s="403">
        <v>0</v>
      </c>
      <c r="AL35" s="404">
        <v>0</v>
      </c>
      <c r="AM35" s="90">
        <v>0</v>
      </c>
      <c r="AN35" s="91">
        <v>0</v>
      </c>
      <c r="AO35" s="91">
        <v>0</v>
      </c>
      <c r="AP35" s="92">
        <v>0</v>
      </c>
      <c r="AQ35" s="90">
        <v>0</v>
      </c>
      <c r="AR35" s="91">
        <v>0</v>
      </c>
      <c r="AS35" s="91">
        <v>0</v>
      </c>
      <c r="AT35" s="92">
        <v>0</v>
      </c>
      <c r="AU35" s="90">
        <v>0</v>
      </c>
      <c r="AV35" s="91">
        <v>0</v>
      </c>
      <c r="AW35" s="91">
        <v>0</v>
      </c>
      <c r="AX35" s="92">
        <v>0</v>
      </c>
      <c r="AY35" s="192">
        <v>15</v>
      </c>
      <c r="AZ35" s="193">
        <v>10</v>
      </c>
      <c r="BA35" s="193">
        <v>8</v>
      </c>
      <c r="BB35" s="194">
        <v>5</v>
      </c>
      <c r="BC35" s="90">
        <v>0</v>
      </c>
      <c r="BD35" s="91">
        <v>0</v>
      </c>
      <c r="BE35" s="91">
        <v>0</v>
      </c>
      <c r="BF35" s="92">
        <v>0</v>
      </c>
      <c r="BG35" s="90">
        <v>0</v>
      </c>
      <c r="BH35" s="91">
        <v>0</v>
      </c>
      <c r="BI35" s="91">
        <v>0</v>
      </c>
      <c r="BJ35" s="92">
        <v>0</v>
      </c>
      <c r="BK35" s="90">
        <v>0</v>
      </c>
      <c r="BL35" s="91">
        <v>0</v>
      </c>
      <c r="BM35" s="91">
        <v>0</v>
      </c>
      <c r="BN35" s="92">
        <v>0</v>
      </c>
      <c r="BO35" s="251">
        <v>0</v>
      </c>
      <c r="BP35" s="252">
        <v>0</v>
      </c>
      <c r="BQ35" s="252">
        <v>0</v>
      </c>
      <c r="BR35" s="253">
        <v>0</v>
      </c>
      <c r="BS35" s="251">
        <v>0</v>
      </c>
      <c r="BT35" s="252">
        <v>0</v>
      </c>
      <c r="BU35" s="252">
        <v>0</v>
      </c>
      <c r="BV35" s="253">
        <v>0</v>
      </c>
      <c r="BW35" s="251">
        <v>0</v>
      </c>
      <c r="BX35" s="252">
        <v>0</v>
      </c>
      <c r="BY35" s="252">
        <v>0</v>
      </c>
      <c r="BZ35" s="253">
        <v>0</v>
      </c>
      <c r="CA35" s="251">
        <v>0</v>
      </c>
      <c r="CB35" s="252">
        <v>0</v>
      </c>
      <c r="CC35" s="252">
        <v>0</v>
      </c>
      <c r="CD35" s="253">
        <v>0</v>
      </c>
      <c r="CE35" s="213"/>
      <c r="CF35" s="90">
        <f t="shared" si="41"/>
        <v>15</v>
      </c>
      <c r="CG35" s="93">
        <f t="shared" si="42"/>
        <v>10</v>
      </c>
      <c r="CH35" s="93">
        <f t="shared" si="43"/>
        <v>8</v>
      </c>
      <c r="CI35" s="92">
        <f t="shared" si="44"/>
        <v>5</v>
      </c>
      <c r="CJ35" s="93">
        <f t="shared" si="45"/>
        <v>0</v>
      </c>
      <c r="CK35" s="93">
        <f t="shared" si="46"/>
        <v>0</v>
      </c>
      <c r="CL35" s="93">
        <f t="shared" si="47"/>
        <v>0</v>
      </c>
      <c r="CM35" s="215">
        <f t="shared" si="48"/>
        <v>0</v>
      </c>
      <c r="CN35" s="213"/>
      <c r="CO35" s="90">
        <f t="shared" si="49"/>
        <v>15</v>
      </c>
      <c r="CP35" s="93">
        <f t="shared" si="50"/>
        <v>10</v>
      </c>
      <c r="CQ35" s="93">
        <f t="shared" si="51"/>
        <v>8</v>
      </c>
      <c r="CR35" s="92">
        <f t="shared" si="52"/>
        <v>5</v>
      </c>
      <c r="CS35" s="93">
        <f t="shared" si="53"/>
        <v>0</v>
      </c>
      <c r="CT35" s="93">
        <f t="shared" si="54"/>
        <v>0</v>
      </c>
      <c r="CU35" s="93">
        <f t="shared" si="55"/>
        <v>0</v>
      </c>
      <c r="CV35" s="92">
        <f t="shared" si="56"/>
        <v>0</v>
      </c>
    </row>
    <row r="36" spans="1:100" ht="15.75" thickTop="1">
      <c r="A36" s="112" t="s">
        <v>25</v>
      </c>
      <c r="B36" s="67">
        <v>10</v>
      </c>
      <c r="C36" s="67">
        <v>7</v>
      </c>
      <c r="D36" s="67">
        <v>5</v>
      </c>
      <c r="E36" s="68">
        <v>3</v>
      </c>
      <c r="G36" s="228">
        <v>2</v>
      </c>
      <c r="H36" s="229">
        <v>1</v>
      </c>
      <c r="I36" s="229">
        <v>1</v>
      </c>
      <c r="J36" s="230">
        <v>1</v>
      </c>
      <c r="K36" s="228">
        <v>0</v>
      </c>
      <c r="L36" s="229">
        <v>0</v>
      </c>
      <c r="M36" s="229">
        <v>0</v>
      </c>
      <c r="N36" s="230">
        <v>0</v>
      </c>
      <c r="O36" s="300">
        <v>2</v>
      </c>
      <c r="P36" s="289">
        <v>2</v>
      </c>
      <c r="Q36" s="289">
        <v>1</v>
      </c>
      <c r="R36" s="290">
        <v>1</v>
      </c>
      <c r="S36" s="228">
        <v>0</v>
      </c>
      <c r="T36" s="229">
        <v>0</v>
      </c>
      <c r="U36" s="229">
        <v>0</v>
      </c>
      <c r="V36" s="230">
        <v>0</v>
      </c>
      <c r="W36" s="202">
        <v>2</v>
      </c>
      <c r="X36" s="203">
        <v>1</v>
      </c>
      <c r="Y36" s="203">
        <v>1</v>
      </c>
      <c r="Z36" s="58">
        <v>0</v>
      </c>
      <c r="AA36" s="173">
        <v>0</v>
      </c>
      <c r="AB36" s="57">
        <v>0</v>
      </c>
      <c r="AC36" s="57">
        <v>0</v>
      </c>
      <c r="AD36" s="58">
        <v>0</v>
      </c>
      <c r="AE36" s="173">
        <v>1</v>
      </c>
      <c r="AF36" s="57">
        <v>1</v>
      </c>
      <c r="AG36" s="57">
        <v>1</v>
      </c>
      <c r="AH36" s="58">
        <v>1</v>
      </c>
      <c r="AI36" s="391">
        <v>0</v>
      </c>
      <c r="AJ36" s="392">
        <v>0</v>
      </c>
      <c r="AK36" s="392">
        <v>0</v>
      </c>
      <c r="AL36" s="393">
        <v>0</v>
      </c>
      <c r="AM36" s="202">
        <v>3</v>
      </c>
      <c r="AN36" s="203">
        <v>2</v>
      </c>
      <c r="AO36" s="203">
        <v>1</v>
      </c>
      <c r="AP36" s="58">
        <v>0</v>
      </c>
      <c r="AQ36" s="173">
        <v>0</v>
      </c>
      <c r="AR36" s="57">
        <v>0</v>
      </c>
      <c r="AS36" s="57">
        <v>0</v>
      </c>
      <c r="AT36" s="58">
        <v>0</v>
      </c>
      <c r="AU36" s="173">
        <v>0</v>
      </c>
      <c r="AV36" s="57">
        <v>0</v>
      </c>
      <c r="AW36" s="57">
        <v>0</v>
      </c>
      <c r="AX36" s="58">
        <v>0</v>
      </c>
      <c r="AY36" s="173">
        <v>0</v>
      </c>
      <c r="AZ36" s="57">
        <v>0</v>
      </c>
      <c r="BA36" s="57">
        <v>0</v>
      </c>
      <c r="BB36" s="58">
        <v>0</v>
      </c>
      <c r="BC36" s="173">
        <v>0</v>
      </c>
      <c r="BD36" s="57">
        <v>0</v>
      </c>
      <c r="BE36" s="57">
        <v>0</v>
      </c>
      <c r="BF36" s="58">
        <v>0</v>
      </c>
      <c r="BG36" s="173">
        <v>0</v>
      </c>
      <c r="BH36" s="57">
        <v>0</v>
      </c>
      <c r="BI36" s="57">
        <v>0</v>
      </c>
      <c r="BJ36" s="58">
        <v>0</v>
      </c>
      <c r="BK36" s="173">
        <v>0</v>
      </c>
      <c r="BL36" s="57">
        <v>0</v>
      </c>
      <c r="BM36" s="57">
        <v>0</v>
      </c>
      <c r="BN36" s="58">
        <v>0</v>
      </c>
      <c r="BO36" s="288">
        <v>1</v>
      </c>
      <c r="BP36" s="286">
        <v>1</v>
      </c>
      <c r="BQ36" s="286">
        <v>1</v>
      </c>
      <c r="BR36" s="287">
        <v>1</v>
      </c>
      <c r="BS36" s="254">
        <v>0</v>
      </c>
      <c r="BT36" s="255">
        <v>0</v>
      </c>
      <c r="BU36" s="255">
        <v>0</v>
      </c>
      <c r="BV36" s="256">
        <v>0</v>
      </c>
      <c r="BW36" s="288">
        <v>1</v>
      </c>
      <c r="BX36" s="255">
        <v>0</v>
      </c>
      <c r="BY36" s="255">
        <v>0</v>
      </c>
      <c r="BZ36" s="256">
        <v>0</v>
      </c>
      <c r="CA36" s="288">
        <v>2</v>
      </c>
      <c r="CB36" s="286">
        <v>2</v>
      </c>
      <c r="CC36" s="286">
        <v>1</v>
      </c>
      <c r="CD36" s="287">
        <v>1</v>
      </c>
      <c r="CE36" s="213"/>
      <c r="CF36" s="56">
        <f t="shared" si="41"/>
        <v>10</v>
      </c>
      <c r="CG36" s="56">
        <f t="shared" si="42"/>
        <v>7</v>
      </c>
      <c r="CH36" s="56">
        <f t="shared" si="43"/>
        <v>5</v>
      </c>
      <c r="CI36" s="58">
        <f t="shared" si="44"/>
        <v>3</v>
      </c>
      <c r="CJ36" s="56">
        <f t="shared" si="45"/>
        <v>0</v>
      </c>
      <c r="CK36" s="56">
        <f t="shared" si="46"/>
        <v>0</v>
      </c>
      <c r="CL36" s="56">
        <f t="shared" si="47"/>
        <v>0</v>
      </c>
      <c r="CM36" s="56">
        <f t="shared" si="48"/>
        <v>0</v>
      </c>
      <c r="CN36" s="213"/>
      <c r="CO36" s="56">
        <f t="shared" si="49"/>
        <v>10</v>
      </c>
      <c r="CP36" s="56">
        <f t="shared" si="50"/>
        <v>7</v>
      </c>
      <c r="CQ36" s="56">
        <f t="shared" si="51"/>
        <v>5</v>
      </c>
      <c r="CR36" s="58">
        <f t="shared" si="52"/>
        <v>3</v>
      </c>
      <c r="CS36" s="56">
        <f t="shared" si="53"/>
        <v>0</v>
      </c>
      <c r="CT36" s="56">
        <f t="shared" si="54"/>
        <v>0</v>
      </c>
      <c r="CU36" s="56">
        <f t="shared" si="55"/>
        <v>0</v>
      </c>
      <c r="CV36" s="58">
        <f t="shared" si="56"/>
        <v>0</v>
      </c>
    </row>
    <row r="37" spans="1:100">
      <c r="A37" s="30" t="s">
        <v>28</v>
      </c>
      <c r="B37" s="39">
        <v>10</v>
      </c>
      <c r="C37" s="39">
        <v>5</v>
      </c>
      <c r="D37" s="39">
        <v>3</v>
      </c>
      <c r="E37" s="40">
        <v>2</v>
      </c>
      <c r="G37" s="222">
        <v>1</v>
      </c>
      <c r="H37" s="223">
        <v>1</v>
      </c>
      <c r="I37" s="223">
        <v>1</v>
      </c>
      <c r="J37" s="224">
        <v>1</v>
      </c>
      <c r="K37" s="237">
        <v>2</v>
      </c>
      <c r="L37" s="223">
        <v>0</v>
      </c>
      <c r="M37" s="223">
        <v>0</v>
      </c>
      <c r="N37" s="224">
        <v>0</v>
      </c>
      <c r="O37" s="222">
        <v>0</v>
      </c>
      <c r="P37" s="223">
        <v>0</v>
      </c>
      <c r="Q37" s="223">
        <v>0</v>
      </c>
      <c r="R37" s="224">
        <v>0</v>
      </c>
      <c r="S37" s="222">
        <v>0</v>
      </c>
      <c r="T37" s="223">
        <v>0</v>
      </c>
      <c r="U37" s="223">
        <v>0</v>
      </c>
      <c r="V37" s="224">
        <v>0</v>
      </c>
      <c r="W37" s="171">
        <v>0</v>
      </c>
      <c r="X37" s="60">
        <v>0</v>
      </c>
      <c r="Y37" s="60">
        <v>0</v>
      </c>
      <c r="Z37" s="61">
        <v>0</v>
      </c>
      <c r="AA37" s="171">
        <v>0</v>
      </c>
      <c r="AB37" s="60">
        <v>0</v>
      </c>
      <c r="AC37" s="60">
        <v>0</v>
      </c>
      <c r="AD37" s="61">
        <v>0</v>
      </c>
      <c r="AE37" s="171">
        <v>1</v>
      </c>
      <c r="AF37" s="60">
        <v>1</v>
      </c>
      <c r="AG37" s="60">
        <v>0</v>
      </c>
      <c r="AH37" s="61">
        <v>0</v>
      </c>
      <c r="AI37" s="341">
        <v>2</v>
      </c>
      <c r="AJ37" s="398">
        <v>1</v>
      </c>
      <c r="AK37" s="342">
        <v>1</v>
      </c>
      <c r="AL37" s="399">
        <v>0</v>
      </c>
      <c r="AM37" s="171">
        <v>0</v>
      </c>
      <c r="AN37" s="60">
        <v>0</v>
      </c>
      <c r="AO37" s="60">
        <v>0</v>
      </c>
      <c r="AP37" s="61">
        <v>0</v>
      </c>
      <c r="AQ37" s="171">
        <v>0</v>
      </c>
      <c r="AR37" s="60">
        <v>0</v>
      </c>
      <c r="AS37" s="60">
        <v>0</v>
      </c>
      <c r="AT37" s="61">
        <v>0</v>
      </c>
      <c r="AU37" s="171">
        <v>0</v>
      </c>
      <c r="AV37" s="60">
        <v>0</v>
      </c>
      <c r="AW37" s="60">
        <v>0</v>
      </c>
      <c r="AX37" s="61">
        <v>0</v>
      </c>
      <c r="AY37" s="171">
        <v>0</v>
      </c>
      <c r="AZ37" s="60">
        <v>0</v>
      </c>
      <c r="BA37" s="60">
        <v>0</v>
      </c>
      <c r="BB37" s="61">
        <v>0</v>
      </c>
      <c r="BC37" s="171">
        <v>0</v>
      </c>
      <c r="BD37" s="60">
        <v>0</v>
      </c>
      <c r="BE37" s="60">
        <v>0</v>
      </c>
      <c r="BF37" s="61">
        <v>0</v>
      </c>
      <c r="BG37" s="171">
        <v>1</v>
      </c>
      <c r="BH37" s="60">
        <v>0</v>
      </c>
      <c r="BI37" s="191">
        <v>0</v>
      </c>
      <c r="BJ37" s="61">
        <v>0</v>
      </c>
      <c r="BK37" s="190">
        <v>3</v>
      </c>
      <c r="BL37" s="191">
        <v>2</v>
      </c>
      <c r="BM37" s="191">
        <v>1</v>
      </c>
      <c r="BN37" s="198">
        <v>1</v>
      </c>
      <c r="BO37" s="248">
        <v>0</v>
      </c>
      <c r="BP37" s="249">
        <v>0</v>
      </c>
      <c r="BQ37" s="249">
        <v>0</v>
      </c>
      <c r="BR37" s="250">
        <v>0</v>
      </c>
      <c r="BS37" s="281">
        <v>2</v>
      </c>
      <c r="BT37" s="249">
        <v>0</v>
      </c>
      <c r="BU37" s="249">
        <v>0</v>
      </c>
      <c r="BV37" s="250">
        <v>0</v>
      </c>
      <c r="BW37" s="281">
        <v>1</v>
      </c>
      <c r="BX37" s="282">
        <v>1</v>
      </c>
      <c r="BY37" s="282">
        <v>1</v>
      </c>
      <c r="BZ37" s="283">
        <v>1</v>
      </c>
      <c r="CA37" s="248">
        <v>0</v>
      </c>
      <c r="CB37" s="249">
        <v>0</v>
      </c>
      <c r="CC37" s="249">
        <v>0</v>
      </c>
      <c r="CD37" s="250">
        <v>0</v>
      </c>
      <c r="CE37" s="213"/>
      <c r="CF37" s="59">
        <f t="shared" si="41"/>
        <v>10</v>
      </c>
      <c r="CG37" s="59">
        <f t="shared" si="42"/>
        <v>5</v>
      </c>
      <c r="CH37" s="59">
        <f t="shared" si="43"/>
        <v>3</v>
      </c>
      <c r="CI37" s="61">
        <f t="shared" si="44"/>
        <v>2</v>
      </c>
      <c r="CJ37" s="59">
        <f t="shared" si="45"/>
        <v>0</v>
      </c>
      <c r="CK37" s="59">
        <f t="shared" si="46"/>
        <v>0</v>
      </c>
      <c r="CL37" s="59">
        <f t="shared" si="47"/>
        <v>0</v>
      </c>
      <c r="CM37" s="59">
        <f t="shared" si="48"/>
        <v>0</v>
      </c>
      <c r="CN37" s="213"/>
      <c r="CO37" s="59">
        <f t="shared" si="49"/>
        <v>10</v>
      </c>
      <c r="CP37" s="59">
        <f t="shared" si="50"/>
        <v>5</v>
      </c>
      <c r="CQ37" s="59">
        <f t="shared" si="51"/>
        <v>3</v>
      </c>
      <c r="CR37" s="61">
        <f t="shared" si="52"/>
        <v>2</v>
      </c>
      <c r="CS37" s="59">
        <f t="shared" si="53"/>
        <v>0</v>
      </c>
      <c r="CT37" s="59">
        <f t="shared" si="54"/>
        <v>0</v>
      </c>
      <c r="CU37" s="59">
        <f t="shared" si="55"/>
        <v>0</v>
      </c>
      <c r="CV37" s="61">
        <f t="shared" si="56"/>
        <v>0</v>
      </c>
    </row>
    <row r="38" spans="1:100" ht="15.75" thickBot="1">
      <c r="A38" s="113" t="s">
        <v>36</v>
      </c>
      <c r="B38" s="63">
        <v>8</v>
      </c>
      <c r="C38" s="63">
        <v>5</v>
      </c>
      <c r="D38" s="63">
        <v>3</v>
      </c>
      <c r="E38" s="64">
        <v>1</v>
      </c>
      <c r="G38" s="225">
        <v>0</v>
      </c>
      <c r="H38" s="226">
        <v>0</v>
      </c>
      <c r="I38" s="226">
        <v>0</v>
      </c>
      <c r="J38" s="227">
        <v>0</v>
      </c>
      <c r="K38" s="238">
        <v>3</v>
      </c>
      <c r="L38" s="239">
        <v>2</v>
      </c>
      <c r="M38" s="239">
        <v>1</v>
      </c>
      <c r="N38" s="299">
        <v>1</v>
      </c>
      <c r="O38" s="225">
        <v>0</v>
      </c>
      <c r="P38" s="226">
        <v>0</v>
      </c>
      <c r="Q38" s="226">
        <v>0</v>
      </c>
      <c r="R38" s="227">
        <v>0</v>
      </c>
      <c r="S38" s="225">
        <v>0</v>
      </c>
      <c r="T38" s="226">
        <v>0</v>
      </c>
      <c r="U38" s="226">
        <v>0</v>
      </c>
      <c r="V38" s="227">
        <v>0</v>
      </c>
      <c r="W38" s="90">
        <v>0</v>
      </c>
      <c r="X38" s="91">
        <v>0</v>
      </c>
      <c r="Y38" s="91">
        <v>0</v>
      </c>
      <c r="Z38" s="92">
        <v>0</v>
      </c>
      <c r="AA38" s="192">
        <v>2</v>
      </c>
      <c r="AB38" s="193">
        <v>1</v>
      </c>
      <c r="AC38" s="193">
        <v>1</v>
      </c>
      <c r="AD38" s="194">
        <v>0</v>
      </c>
      <c r="AE38" s="90">
        <v>0</v>
      </c>
      <c r="AF38" s="91">
        <v>0</v>
      </c>
      <c r="AG38" s="91">
        <v>0</v>
      </c>
      <c r="AH38" s="92">
        <v>0</v>
      </c>
      <c r="AI38" s="402">
        <v>0</v>
      </c>
      <c r="AJ38" s="403">
        <v>0</v>
      </c>
      <c r="AK38" s="403">
        <v>0</v>
      </c>
      <c r="AL38" s="404">
        <v>0</v>
      </c>
      <c r="AM38" s="90">
        <v>0</v>
      </c>
      <c r="AN38" s="91">
        <v>0</v>
      </c>
      <c r="AO38" s="91">
        <v>0</v>
      </c>
      <c r="AP38" s="92">
        <v>0</v>
      </c>
      <c r="AQ38" s="192">
        <v>3</v>
      </c>
      <c r="AR38" s="193">
        <v>2</v>
      </c>
      <c r="AS38" s="193">
        <v>1</v>
      </c>
      <c r="AT38" s="194">
        <v>0</v>
      </c>
      <c r="AU38" s="90">
        <v>0</v>
      </c>
      <c r="AV38" s="91">
        <v>0</v>
      </c>
      <c r="AW38" s="91">
        <v>0</v>
      </c>
      <c r="AX38" s="92">
        <v>0</v>
      </c>
      <c r="AY38" s="90">
        <v>0</v>
      </c>
      <c r="AZ38" s="91">
        <v>0</v>
      </c>
      <c r="BA38" s="91">
        <v>0</v>
      </c>
      <c r="BB38" s="92">
        <v>0</v>
      </c>
      <c r="BC38" s="90">
        <v>0</v>
      </c>
      <c r="BD38" s="91">
        <v>0</v>
      </c>
      <c r="BE38" s="91">
        <v>0</v>
      </c>
      <c r="BF38" s="92">
        <v>0</v>
      </c>
      <c r="BG38" s="90">
        <v>0</v>
      </c>
      <c r="BH38" s="91">
        <v>0</v>
      </c>
      <c r="BI38" s="91">
        <v>0</v>
      </c>
      <c r="BJ38" s="92">
        <v>0</v>
      </c>
      <c r="BK38" s="90">
        <v>0</v>
      </c>
      <c r="BL38" s="91">
        <v>0</v>
      </c>
      <c r="BM38" s="91">
        <v>0</v>
      </c>
      <c r="BN38" s="92">
        <v>0</v>
      </c>
      <c r="BO38" s="251">
        <v>0</v>
      </c>
      <c r="BP38" s="252">
        <v>0</v>
      </c>
      <c r="BQ38" s="252">
        <v>0</v>
      </c>
      <c r="BR38" s="253">
        <v>0</v>
      </c>
      <c r="BS38" s="251">
        <v>0</v>
      </c>
      <c r="BT38" s="252">
        <v>0</v>
      </c>
      <c r="BU38" s="252">
        <v>0</v>
      </c>
      <c r="BV38" s="253">
        <v>0</v>
      </c>
      <c r="BW38" s="251">
        <v>0</v>
      </c>
      <c r="BX38" s="252">
        <v>0</v>
      </c>
      <c r="BY38" s="252">
        <v>0</v>
      </c>
      <c r="BZ38" s="253">
        <v>0</v>
      </c>
      <c r="CA38" s="275">
        <v>3</v>
      </c>
      <c r="CB38" s="276">
        <v>2</v>
      </c>
      <c r="CC38" s="276">
        <v>1</v>
      </c>
      <c r="CD38" s="277">
        <v>1</v>
      </c>
      <c r="CE38" s="213"/>
      <c r="CF38" s="90">
        <f t="shared" si="41"/>
        <v>8</v>
      </c>
      <c r="CG38" s="93">
        <f t="shared" si="42"/>
        <v>5</v>
      </c>
      <c r="CH38" s="93">
        <f t="shared" si="43"/>
        <v>3</v>
      </c>
      <c r="CI38" s="92">
        <f t="shared" si="44"/>
        <v>1</v>
      </c>
      <c r="CJ38" s="93">
        <f t="shared" si="45"/>
        <v>0</v>
      </c>
      <c r="CK38" s="93">
        <f t="shared" si="46"/>
        <v>0</v>
      </c>
      <c r="CL38" s="93">
        <f t="shared" si="47"/>
        <v>0</v>
      </c>
      <c r="CM38" s="215">
        <f t="shared" si="48"/>
        <v>0</v>
      </c>
      <c r="CN38" s="213"/>
      <c r="CO38" s="90">
        <f t="shared" si="49"/>
        <v>8</v>
      </c>
      <c r="CP38" s="93">
        <f t="shared" si="50"/>
        <v>5</v>
      </c>
      <c r="CQ38" s="93">
        <f t="shared" si="51"/>
        <v>3</v>
      </c>
      <c r="CR38" s="92">
        <f t="shared" si="52"/>
        <v>1</v>
      </c>
      <c r="CS38" s="93">
        <f t="shared" si="53"/>
        <v>0</v>
      </c>
      <c r="CT38" s="93">
        <f t="shared" si="54"/>
        <v>0</v>
      </c>
      <c r="CU38" s="93">
        <f t="shared" si="55"/>
        <v>0</v>
      </c>
      <c r="CV38" s="92">
        <f t="shared" si="56"/>
        <v>0</v>
      </c>
    </row>
    <row r="39" spans="1:100" ht="15.75" thickTop="1">
      <c r="A39" s="30" t="s">
        <v>34</v>
      </c>
      <c r="B39" s="67">
        <v>8</v>
      </c>
      <c r="C39" s="67">
        <v>5</v>
      </c>
      <c r="D39" s="67">
        <v>3</v>
      </c>
      <c r="E39" s="68">
        <v>2</v>
      </c>
      <c r="G39" s="228">
        <v>0</v>
      </c>
      <c r="H39" s="229">
        <v>0</v>
      </c>
      <c r="I39" s="229">
        <v>0</v>
      </c>
      <c r="J39" s="230">
        <v>0</v>
      </c>
      <c r="K39" s="228">
        <v>3</v>
      </c>
      <c r="L39" s="229">
        <v>2</v>
      </c>
      <c r="M39" s="229">
        <v>2</v>
      </c>
      <c r="N39" s="290">
        <v>1</v>
      </c>
      <c r="O39" s="228">
        <v>0</v>
      </c>
      <c r="P39" s="229">
        <v>0</v>
      </c>
      <c r="Q39" s="229">
        <v>0</v>
      </c>
      <c r="R39" s="230">
        <v>0</v>
      </c>
      <c r="S39" s="228">
        <v>0</v>
      </c>
      <c r="T39" s="229">
        <v>0</v>
      </c>
      <c r="U39" s="229">
        <v>0</v>
      </c>
      <c r="V39" s="230">
        <v>0</v>
      </c>
      <c r="W39" s="173">
        <v>0</v>
      </c>
      <c r="X39" s="57">
        <v>0</v>
      </c>
      <c r="Y39" s="57">
        <v>0</v>
      </c>
      <c r="Z39" s="58">
        <v>0</v>
      </c>
      <c r="AA39" s="173">
        <v>0</v>
      </c>
      <c r="AB39" s="57">
        <v>0</v>
      </c>
      <c r="AC39" s="57">
        <v>0</v>
      </c>
      <c r="AD39" s="58">
        <v>0</v>
      </c>
      <c r="AE39" s="202">
        <v>1</v>
      </c>
      <c r="AF39" s="203">
        <v>1</v>
      </c>
      <c r="AG39" s="203">
        <v>1</v>
      </c>
      <c r="AH39" s="204">
        <v>1</v>
      </c>
      <c r="AI39" s="391">
        <v>0</v>
      </c>
      <c r="AJ39" s="392">
        <v>0</v>
      </c>
      <c r="AK39" s="392">
        <v>0</v>
      </c>
      <c r="AL39" s="393">
        <v>0</v>
      </c>
      <c r="AM39" s="173">
        <v>0</v>
      </c>
      <c r="AN39" s="57">
        <v>0</v>
      </c>
      <c r="AO39" s="57">
        <v>0</v>
      </c>
      <c r="AP39" s="58">
        <v>0</v>
      </c>
      <c r="AQ39" s="173">
        <v>0</v>
      </c>
      <c r="AR39" s="57">
        <v>0</v>
      </c>
      <c r="AS39" s="57">
        <v>0</v>
      </c>
      <c r="AT39" s="58">
        <v>0</v>
      </c>
      <c r="AU39" s="202">
        <v>2</v>
      </c>
      <c r="AV39" s="203">
        <v>1</v>
      </c>
      <c r="AW39" s="57">
        <v>0</v>
      </c>
      <c r="AX39" s="58">
        <v>0</v>
      </c>
      <c r="AY39" s="173">
        <v>0</v>
      </c>
      <c r="AZ39" s="57">
        <v>0</v>
      </c>
      <c r="BA39" s="57">
        <v>0</v>
      </c>
      <c r="BB39" s="58">
        <v>0</v>
      </c>
      <c r="BC39" s="173">
        <v>0</v>
      </c>
      <c r="BD39" s="57">
        <v>0</v>
      </c>
      <c r="BE39" s="57">
        <v>0</v>
      </c>
      <c r="BF39" s="58">
        <v>0</v>
      </c>
      <c r="BG39" s="202">
        <v>2</v>
      </c>
      <c r="BH39" s="203">
        <v>1</v>
      </c>
      <c r="BI39" s="203">
        <v>0</v>
      </c>
      <c r="BJ39" s="204">
        <v>0</v>
      </c>
      <c r="BK39" s="173">
        <v>0</v>
      </c>
      <c r="BL39" s="57">
        <v>0</v>
      </c>
      <c r="BM39" s="57">
        <v>0</v>
      </c>
      <c r="BN39" s="58">
        <v>0</v>
      </c>
      <c r="BO39" s="288">
        <v>2</v>
      </c>
      <c r="BP39" s="286">
        <v>1</v>
      </c>
      <c r="BQ39" s="286">
        <v>1</v>
      </c>
      <c r="BR39" s="287">
        <v>0</v>
      </c>
      <c r="BS39" s="254">
        <v>0</v>
      </c>
      <c r="BT39" s="255">
        <v>0</v>
      </c>
      <c r="BU39" s="255">
        <v>0</v>
      </c>
      <c r="BV39" s="256">
        <v>0</v>
      </c>
      <c r="BW39" s="288">
        <v>1</v>
      </c>
      <c r="BX39" s="286">
        <v>1</v>
      </c>
      <c r="BY39" s="286">
        <v>1</v>
      </c>
      <c r="BZ39" s="287">
        <v>1</v>
      </c>
      <c r="CA39" s="254">
        <v>0</v>
      </c>
      <c r="CB39" s="255">
        <v>0</v>
      </c>
      <c r="CC39" s="255">
        <v>0</v>
      </c>
      <c r="CD39" s="256">
        <v>0</v>
      </c>
      <c r="CE39" s="213"/>
      <c r="CF39" s="56">
        <f t="shared" si="41"/>
        <v>8</v>
      </c>
      <c r="CG39" s="56">
        <f t="shared" si="42"/>
        <v>5</v>
      </c>
      <c r="CH39" s="56">
        <f t="shared" si="43"/>
        <v>3</v>
      </c>
      <c r="CI39" s="58">
        <f t="shared" si="44"/>
        <v>2</v>
      </c>
      <c r="CJ39" s="56">
        <f t="shared" si="45"/>
        <v>0</v>
      </c>
      <c r="CK39" s="56">
        <f t="shared" si="46"/>
        <v>0</v>
      </c>
      <c r="CL39" s="56">
        <f t="shared" si="47"/>
        <v>0</v>
      </c>
      <c r="CM39" s="56">
        <f t="shared" si="48"/>
        <v>0</v>
      </c>
      <c r="CN39" s="213"/>
      <c r="CO39" s="56">
        <f t="shared" si="49"/>
        <v>8</v>
      </c>
      <c r="CP39" s="56">
        <f t="shared" si="50"/>
        <v>5</v>
      </c>
      <c r="CQ39" s="56">
        <f t="shared" si="51"/>
        <v>3</v>
      </c>
      <c r="CR39" s="58">
        <f t="shared" si="52"/>
        <v>2</v>
      </c>
      <c r="CS39" s="56">
        <f t="shared" si="53"/>
        <v>0</v>
      </c>
      <c r="CT39" s="56">
        <f t="shared" si="54"/>
        <v>0</v>
      </c>
      <c r="CU39" s="56">
        <f t="shared" si="55"/>
        <v>0</v>
      </c>
      <c r="CV39" s="58">
        <f t="shared" si="56"/>
        <v>0</v>
      </c>
    </row>
    <row r="40" spans="1:100">
      <c r="A40" s="30" t="s">
        <v>29</v>
      </c>
      <c r="B40" s="39">
        <v>5</v>
      </c>
      <c r="C40" s="39">
        <v>3</v>
      </c>
      <c r="D40" s="39">
        <v>2</v>
      </c>
      <c r="E40" s="40">
        <v>1</v>
      </c>
      <c r="G40" s="237">
        <v>1</v>
      </c>
      <c r="H40" s="291">
        <v>1</v>
      </c>
      <c r="I40" s="291">
        <v>1</v>
      </c>
      <c r="J40" s="224">
        <v>0</v>
      </c>
      <c r="K40" s="237">
        <v>1</v>
      </c>
      <c r="L40" s="291">
        <v>1</v>
      </c>
      <c r="M40" s="223">
        <v>0</v>
      </c>
      <c r="N40" s="224">
        <v>0</v>
      </c>
      <c r="O40" s="222">
        <v>0</v>
      </c>
      <c r="P40" s="223">
        <v>0</v>
      </c>
      <c r="Q40" s="223">
        <v>0</v>
      </c>
      <c r="R40" s="224">
        <v>0</v>
      </c>
      <c r="S40" s="222">
        <v>0</v>
      </c>
      <c r="T40" s="223">
        <v>0</v>
      </c>
      <c r="U40" s="223">
        <v>0</v>
      </c>
      <c r="V40" s="224">
        <v>0</v>
      </c>
      <c r="W40" s="171">
        <v>0</v>
      </c>
      <c r="X40" s="60">
        <v>0</v>
      </c>
      <c r="Y40" s="60">
        <v>0</v>
      </c>
      <c r="Z40" s="61">
        <v>0</v>
      </c>
      <c r="AA40" s="190">
        <v>2</v>
      </c>
      <c r="AB40" s="191">
        <v>1</v>
      </c>
      <c r="AC40" s="191">
        <v>1</v>
      </c>
      <c r="AD40" s="198">
        <v>1</v>
      </c>
      <c r="AE40" s="171">
        <v>0</v>
      </c>
      <c r="AF40" s="60">
        <v>0</v>
      </c>
      <c r="AG40" s="60">
        <v>0</v>
      </c>
      <c r="AH40" s="61">
        <v>0</v>
      </c>
      <c r="AI40" s="341">
        <v>0</v>
      </c>
      <c r="AJ40" s="342">
        <v>0</v>
      </c>
      <c r="AK40" s="342">
        <v>0</v>
      </c>
      <c r="AL40" s="343">
        <v>0</v>
      </c>
      <c r="AM40" s="190">
        <v>1</v>
      </c>
      <c r="AN40" s="60">
        <v>0</v>
      </c>
      <c r="AO40" s="60">
        <v>0</v>
      </c>
      <c r="AP40" s="61">
        <v>0</v>
      </c>
      <c r="AQ40" s="171">
        <v>0</v>
      </c>
      <c r="AR40" s="60">
        <v>0</v>
      </c>
      <c r="AS40" s="60">
        <v>0</v>
      </c>
      <c r="AT40" s="61">
        <v>0</v>
      </c>
      <c r="AU40" s="171">
        <v>0</v>
      </c>
      <c r="AV40" s="60">
        <v>0</v>
      </c>
      <c r="AW40" s="60">
        <v>0</v>
      </c>
      <c r="AX40" s="61">
        <v>0</v>
      </c>
      <c r="AY40" s="171">
        <v>0</v>
      </c>
      <c r="AZ40" s="60">
        <v>0</v>
      </c>
      <c r="BA40" s="60">
        <v>0</v>
      </c>
      <c r="BB40" s="61">
        <v>0</v>
      </c>
      <c r="BC40" s="171">
        <v>0</v>
      </c>
      <c r="BD40" s="60">
        <v>0</v>
      </c>
      <c r="BE40" s="60">
        <v>0</v>
      </c>
      <c r="BF40" s="61">
        <v>0</v>
      </c>
      <c r="BG40" s="190">
        <v>0</v>
      </c>
      <c r="BH40" s="191">
        <v>0</v>
      </c>
      <c r="BI40" s="191">
        <v>0</v>
      </c>
      <c r="BJ40" s="198">
        <v>0</v>
      </c>
      <c r="BK40" s="171">
        <v>0</v>
      </c>
      <c r="BL40" s="60">
        <v>0</v>
      </c>
      <c r="BM40" s="60">
        <v>0</v>
      </c>
      <c r="BN40" s="61">
        <v>0</v>
      </c>
      <c r="BO40" s="281">
        <v>1</v>
      </c>
      <c r="BP40" s="282">
        <v>1</v>
      </c>
      <c r="BQ40" s="249">
        <v>0</v>
      </c>
      <c r="BR40" s="250">
        <v>0</v>
      </c>
      <c r="BS40" s="248">
        <v>0</v>
      </c>
      <c r="BT40" s="249">
        <v>0</v>
      </c>
      <c r="BU40" s="249">
        <v>0</v>
      </c>
      <c r="BV40" s="250">
        <v>0</v>
      </c>
      <c r="BW40" s="248">
        <v>0</v>
      </c>
      <c r="BX40" s="249">
        <v>0</v>
      </c>
      <c r="BY40" s="249">
        <v>0</v>
      </c>
      <c r="BZ40" s="250">
        <v>0</v>
      </c>
      <c r="CA40" s="281">
        <v>1</v>
      </c>
      <c r="CB40" s="282">
        <v>1</v>
      </c>
      <c r="CC40" s="282">
        <v>1</v>
      </c>
      <c r="CD40" s="250">
        <v>0</v>
      </c>
      <c r="CE40" s="213"/>
      <c r="CF40" s="59">
        <f t="shared" si="41"/>
        <v>5</v>
      </c>
      <c r="CG40" s="59">
        <f t="shared" si="42"/>
        <v>3</v>
      </c>
      <c r="CH40" s="59">
        <f t="shared" si="43"/>
        <v>2</v>
      </c>
      <c r="CI40" s="61">
        <f t="shared" si="44"/>
        <v>1</v>
      </c>
      <c r="CJ40" s="59">
        <f t="shared" si="45"/>
        <v>0</v>
      </c>
      <c r="CK40" s="59">
        <f t="shared" si="46"/>
        <v>0</v>
      </c>
      <c r="CL40" s="59">
        <f t="shared" si="47"/>
        <v>0</v>
      </c>
      <c r="CM40" s="59">
        <f t="shared" si="48"/>
        <v>0</v>
      </c>
      <c r="CN40" s="213"/>
      <c r="CO40" s="59">
        <f t="shared" si="49"/>
        <v>5</v>
      </c>
      <c r="CP40" s="59">
        <f t="shared" si="50"/>
        <v>3</v>
      </c>
      <c r="CQ40" s="59">
        <f t="shared" si="51"/>
        <v>2</v>
      </c>
      <c r="CR40" s="61">
        <f t="shared" si="52"/>
        <v>1</v>
      </c>
      <c r="CS40" s="59">
        <f t="shared" si="53"/>
        <v>0</v>
      </c>
      <c r="CT40" s="59">
        <f t="shared" si="54"/>
        <v>0</v>
      </c>
      <c r="CU40" s="59">
        <f t="shared" si="55"/>
        <v>0</v>
      </c>
      <c r="CV40" s="61">
        <f t="shared" si="56"/>
        <v>0</v>
      </c>
    </row>
    <row r="41" spans="1:100">
      <c r="A41" s="30" t="s">
        <v>35</v>
      </c>
      <c r="B41" s="39">
        <v>3</v>
      </c>
      <c r="C41" s="39">
        <v>2</v>
      </c>
      <c r="D41" s="39">
        <v>1</v>
      </c>
      <c r="E41" s="40">
        <v>1</v>
      </c>
      <c r="G41" s="222">
        <v>1</v>
      </c>
      <c r="H41" s="223">
        <v>1</v>
      </c>
      <c r="I41" s="291">
        <v>0</v>
      </c>
      <c r="J41" s="292">
        <v>0</v>
      </c>
      <c r="K41" s="222">
        <v>0</v>
      </c>
      <c r="L41" s="223">
        <v>0</v>
      </c>
      <c r="M41" s="223">
        <v>0</v>
      </c>
      <c r="N41" s="224">
        <v>0</v>
      </c>
      <c r="O41" s="222">
        <v>0</v>
      </c>
      <c r="P41" s="223">
        <v>0</v>
      </c>
      <c r="Q41" s="223">
        <v>0</v>
      </c>
      <c r="R41" s="224">
        <v>0</v>
      </c>
      <c r="S41" s="222">
        <v>0</v>
      </c>
      <c r="T41" s="223">
        <v>0</v>
      </c>
      <c r="U41" s="223">
        <v>0</v>
      </c>
      <c r="V41" s="224">
        <v>0</v>
      </c>
      <c r="W41" s="171">
        <v>0</v>
      </c>
      <c r="X41" s="60">
        <v>0</v>
      </c>
      <c r="Y41" s="60">
        <v>0</v>
      </c>
      <c r="Z41" s="61">
        <v>0</v>
      </c>
      <c r="AA41" s="171">
        <v>0</v>
      </c>
      <c r="AB41" s="60">
        <v>0</v>
      </c>
      <c r="AC41" s="60">
        <v>0</v>
      </c>
      <c r="AD41" s="61">
        <v>0</v>
      </c>
      <c r="AE41" s="190">
        <v>1</v>
      </c>
      <c r="AF41" s="60">
        <v>0</v>
      </c>
      <c r="AG41" s="60">
        <v>0</v>
      </c>
      <c r="AH41" s="61">
        <v>0</v>
      </c>
      <c r="AI41" s="341">
        <v>0</v>
      </c>
      <c r="AJ41" s="342">
        <v>0</v>
      </c>
      <c r="AK41" s="342">
        <v>0</v>
      </c>
      <c r="AL41" s="343">
        <v>0</v>
      </c>
      <c r="AM41" s="171">
        <v>0</v>
      </c>
      <c r="AN41" s="60">
        <v>0</v>
      </c>
      <c r="AO41" s="60">
        <v>0</v>
      </c>
      <c r="AP41" s="61">
        <v>0</v>
      </c>
      <c r="AQ41" s="171">
        <v>0</v>
      </c>
      <c r="AR41" s="60">
        <v>0</v>
      </c>
      <c r="AS41" s="60">
        <v>0</v>
      </c>
      <c r="AT41" s="61">
        <v>0</v>
      </c>
      <c r="AU41" s="171">
        <v>0</v>
      </c>
      <c r="AV41" s="60">
        <v>0</v>
      </c>
      <c r="AW41" s="60">
        <v>0</v>
      </c>
      <c r="AX41" s="61">
        <v>0</v>
      </c>
      <c r="AY41" s="171">
        <v>0</v>
      </c>
      <c r="AZ41" s="60">
        <v>0</v>
      </c>
      <c r="BA41" s="60">
        <v>0</v>
      </c>
      <c r="BB41" s="61">
        <v>0</v>
      </c>
      <c r="BC41" s="171">
        <v>0</v>
      </c>
      <c r="BD41" s="60">
        <v>0</v>
      </c>
      <c r="BE41" s="60">
        <v>0</v>
      </c>
      <c r="BF41" s="61">
        <v>0</v>
      </c>
      <c r="BG41" s="190">
        <v>0</v>
      </c>
      <c r="BH41" s="191">
        <v>0</v>
      </c>
      <c r="BI41" s="191">
        <v>0</v>
      </c>
      <c r="BJ41" s="198">
        <v>0</v>
      </c>
      <c r="BK41" s="171">
        <v>1</v>
      </c>
      <c r="BL41" s="60">
        <v>1</v>
      </c>
      <c r="BM41" s="60">
        <v>1</v>
      </c>
      <c r="BN41" s="61">
        <v>1</v>
      </c>
      <c r="BO41" s="248">
        <v>0</v>
      </c>
      <c r="BP41" s="249">
        <v>0</v>
      </c>
      <c r="BQ41" s="249">
        <v>0</v>
      </c>
      <c r="BR41" s="250">
        <v>0</v>
      </c>
      <c r="BS41" s="248">
        <v>0</v>
      </c>
      <c r="BT41" s="249">
        <v>0</v>
      </c>
      <c r="BU41" s="249">
        <v>0</v>
      </c>
      <c r="BV41" s="250">
        <v>0</v>
      </c>
      <c r="BW41" s="248">
        <v>0</v>
      </c>
      <c r="BX41" s="249">
        <v>0</v>
      </c>
      <c r="BY41" s="249">
        <v>0</v>
      </c>
      <c r="BZ41" s="250">
        <v>0</v>
      </c>
      <c r="CA41" s="281">
        <v>1</v>
      </c>
      <c r="CB41" s="282">
        <v>1</v>
      </c>
      <c r="CC41" s="249">
        <v>0</v>
      </c>
      <c r="CD41" s="250">
        <v>0</v>
      </c>
      <c r="CE41" s="213"/>
      <c r="CF41" s="59">
        <f t="shared" si="41"/>
        <v>3</v>
      </c>
      <c r="CG41" s="59">
        <f t="shared" si="42"/>
        <v>2</v>
      </c>
      <c r="CH41" s="59">
        <f t="shared" si="43"/>
        <v>1</v>
      </c>
      <c r="CI41" s="61">
        <f t="shared" si="44"/>
        <v>1</v>
      </c>
      <c r="CJ41" s="59">
        <f t="shared" si="45"/>
        <v>0</v>
      </c>
      <c r="CK41" s="59">
        <f t="shared" si="46"/>
        <v>0</v>
      </c>
      <c r="CL41" s="59">
        <f t="shared" si="47"/>
        <v>0</v>
      </c>
      <c r="CM41" s="59">
        <f t="shared" si="48"/>
        <v>0</v>
      </c>
      <c r="CN41" s="213"/>
      <c r="CO41" s="59">
        <f t="shared" si="49"/>
        <v>3</v>
      </c>
      <c r="CP41" s="59">
        <f t="shared" si="50"/>
        <v>2</v>
      </c>
      <c r="CQ41" s="59">
        <f t="shared" si="51"/>
        <v>1</v>
      </c>
      <c r="CR41" s="61">
        <f t="shared" si="52"/>
        <v>1</v>
      </c>
      <c r="CS41" s="59">
        <f t="shared" si="53"/>
        <v>0</v>
      </c>
      <c r="CT41" s="59">
        <f t="shared" si="54"/>
        <v>0</v>
      </c>
      <c r="CU41" s="59">
        <f t="shared" si="55"/>
        <v>0</v>
      </c>
      <c r="CV41" s="61">
        <f t="shared" si="56"/>
        <v>0</v>
      </c>
    </row>
    <row r="42" spans="1:100" ht="15.75" thickBot="1">
      <c r="A42" s="30" t="s">
        <v>30</v>
      </c>
      <c r="B42" s="46">
        <v>5</v>
      </c>
      <c r="C42" s="46">
        <v>3</v>
      </c>
      <c r="D42" s="46">
        <v>2</v>
      </c>
      <c r="E42" s="47">
        <v>1</v>
      </c>
      <c r="G42" s="231">
        <v>0</v>
      </c>
      <c r="H42" s="232">
        <v>0</v>
      </c>
      <c r="I42" s="232">
        <v>0</v>
      </c>
      <c r="J42" s="233">
        <v>0</v>
      </c>
      <c r="K42" s="231">
        <v>0</v>
      </c>
      <c r="L42" s="232">
        <v>0</v>
      </c>
      <c r="M42" s="232">
        <v>0</v>
      </c>
      <c r="N42" s="233">
        <v>0</v>
      </c>
      <c r="O42" s="231">
        <v>0</v>
      </c>
      <c r="P42" s="232">
        <v>0</v>
      </c>
      <c r="Q42" s="232">
        <v>0</v>
      </c>
      <c r="R42" s="233">
        <v>0</v>
      </c>
      <c r="S42" s="231">
        <v>0</v>
      </c>
      <c r="T42" s="232">
        <v>0</v>
      </c>
      <c r="U42" s="232">
        <v>0</v>
      </c>
      <c r="V42" s="233">
        <v>0</v>
      </c>
      <c r="W42" s="174">
        <v>0</v>
      </c>
      <c r="X42" s="175">
        <v>0</v>
      </c>
      <c r="Y42" s="175">
        <v>0</v>
      </c>
      <c r="Z42" s="176">
        <v>0</v>
      </c>
      <c r="AA42" s="174">
        <v>0</v>
      </c>
      <c r="AB42" s="175">
        <v>0</v>
      </c>
      <c r="AC42" s="175">
        <v>0</v>
      </c>
      <c r="AD42" s="176">
        <v>0</v>
      </c>
      <c r="AE42" s="174">
        <v>1</v>
      </c>
      <c r="AF42" s="175">
        <v>1</v>
      </c>
      <c r="AG42" s="175">
        <v>0</v>
      </c>
      <c r="AH42" s="176">
        <v>0</v>
      </c>
      <c r="AI42" s="394">
        <v>0</v>
      </c>
      <c r="AJ42" s="395">
        <v>0</v>
      </c>
      <c r="AK42" s="395">
        <v>0</v>
      </c>
      <c r="AL42" s="396">
        <v>0</v>
      </c>
      <c r="AM42" s="174">
        <v>0</v>
      </c>
      <c r="AN42" s="175">
        <v>0</v>
      </c>
      <c r="AO42" s="175">
        <v>0</v>
      </c>
      <c r="AP42" s="176">
        <v>0</v>
      </c>
      <c r="AQ42" s="174">
        <v>0</v>
      </c>
      <c r="AR42" s="175">
        <v>0</v>
      </c>
      <c r="AS42" s="175">
        <v>0</v>
      </c>
      <c r="AT42" s="176">
        <v>0</v>
      </c>
      <c r="AU42" s="174">
        <v>0</v>
      </c>
      <c r="AV42" s="175">
        <v>0</v>
      </c>
      <c r="AW42" s="175">
        <v>0</v>
      </c>
      <c r="AX42" s="176">
        <v>0</v>
      </c>
      <c r="AY42" s="199">
        <v>2</v>
      </c>
      <c r="AZ42" s="200">
        <v>1</v>
      </c>
      <c r="BA42" s="200">
        <v>1</v>
      </c>
      <c r="BB42" s="201">
        <v>1</v>
      </c>
      <c r="BC42" s="174">
        <v>0</v>
      </c>
      <c r="BD42" s="175">
        <v>0</v>
      </c>
      <c r="BE42" s="175">
        <v>0</v>
      </c>
      <c r="BF42" s="176">
        <v>0</v>
      </c>
      <c r="BG42" s="199">
        <v>2</v>
      </c>
      <c r="BH42" s="200">
        <v>1</v>
      </c>
      <c r="BI42" s="200">
        <v>1</v>
      </c>
      <c r="BJ42" s="201">
        <v>0</v>
      </c>
      <c r="BK42" s="174">
        <v>0</v>
      </c>
      <c r="BL42" s="175">
        <v>0</v>
      </c>
      <c r="BM42" s="175">
        <v>0</v>
      </c>
      <c r="BN42" s="176">
        <v>0</v>
      </c>
      <c r="BO42" s="257">
        <v>0</v>
      </c>
      <c r="BP42" s="258">
        <v>0</v>
      </c>
      <c r="BQ42" s="258">
        <v>0</v>
      </c>
      <c r="BR42" s="259">
        <v>0</v>
      </c>
      <c r="BS42" s="257">
        <v>0</v>
      </c>
      <c r="BT42" s="258">
        <v>0</v>
      </c>
      <c r="BU42" s="258">
        <v>0</v>
      </c>
      <c r="BV42" s="259">
        <v>0</v>
      </c>
      <c r="BW42" s="257">
        <v>0</v>
      </c>
      <c r="BX42" s="258">
        <v>0</v>
      </c>
      <c r="BY42" s="258">
        <v>0</v>
      </c>
      <c r="BZ42" s="259">
        <v>0</v>
      </c>
      <c r="CA42" s="257">
        <v>0</v>
      </c>
      <c r="CB42" s="258">
        <v>0</v>
      </c>
      <c r="CC42" s="258">
        <v>0</v>
      </c>
      <c r="CD42" s="259">
        <v>0</v>
      </c>
      <c r="CE42" s="213"/>
      <c r="CF42" s="59">
        <f t="shared" si="41"/>
        <v>5</v>
      </c>
      <c r="CG42" s="59">
        <f t="shared" si="42"/>
        <v>3</v>
      </c>
      <c r="CH42" s="59">
        <f t="shared" si="43"/>
        <v>2</v>
      </c>
      <c r="CI42" s="176">
        <f t="shared" si="44"/>
        <v>1</v>
      </c>
      <c r="CJ42" s="59">
        <f t="shared" si="45"/>
        <v>0</v>
      </c>
      <c r="CK42" s="59">
        <f t="shared" si="46"/>
        <v>0</v>
      </c>
      <c r="CL42" s="59">
        <f t="shared" si="47"/>
        <v>0</v>
      </c>
      <c r="CM42" s="59">
        <f t="shared" si="48"/>
        <v>0</v>
      </c>
      <c r="CN42" s="213"/>
      <c r="CO42" s="59">
        <f t="shared" si="49"/>
        <v>5</v>
      </c>
      <c r="CP42" s="59">
        <f t="shared" si="50"/>
        <v>3</v>
      </c>
      <c r="CQ42" s="59">
        <f t="shared" si="51"/>
        <v>2</v>
      </c>
      <c r="CR42" s="176">
        <f t="shared" si="52"/>
        <v>1</v>
      </c>
      <c r="CS42" s="59">
        <f t="shared" si="53"/>
        <v>0</v>
      </c>
      <c r="CT42" s="59">
        <f t="shared" si="54"/>
        <v>0</v>
      </c>
      <c r="CU42" s="59">
        <f t="shared" si="55"/>
        <v>0</v>
      </c>
      <c r="CV42" s="176">
        <f t="shared" si="56"/>
        <v>0</v>
      </c>
    </row>
    <row r="43" spans="1:100" ht="24" thickBot="1">
      <c r="A43" s="114" t="s">
        <v>44</v>
      </c>
      <c r="B43" s="379"/>
      <c r="C43" s="379"/>
      <c r="D43" s="379"/>
      <c r="E43" s="379"/>
      <c r="G43" s="378"/>
      <c r="H43" s="378"/>
      <c r="I43" s="378"/>
      <c r="J43" s="378"/>
      <c r="K43" s="378"/>
      <c r="L43" s="378"/>
      <c r="M43" s="378"/>
      <c r="N43" s="378"/>
      <c r="O43" s="378"/>
      <c r="P43" s="378"/>
      <c r="Q43" s="378"/>
      <c r="R43" s="378"/>
      <c r="S43" s="378"/>
      <c r="T43" s="378"/>
      <c r="U43" s="378"/>
      <c r="V43" s="378"/>
      <c r="W43" s="371"/>
      <c r="X43" s="371"/>
      <c r="Y43" s="371"/>
      <c r="Z43" s="371"/>
      <c r="AA43" s="371"/>
      <c r="AB43" s="371"/>
      <c r="AC43" s="371"/>
      <c r="AD43" s="371"/>
      <c r="AE43" s="371"/>
      <c r="AF43" s="371"/>
      <c r="AG43" s="371"/>
      <c r="AH43" s="371"/>
      <c r="AI43" s="397"/>
      <c r="AJ43" s="397"/>
      <c r="AK43" s="397"/>
      <c r="AL43" s="397"/>
      <c r="AM43" s="371"/>
      <c r="AN43" s="371"/>
      <c r="AO43" s="371"/>
      <c r="AP43" s="371"/>
      <c r="AQ43" s="371"/>
      <c r="AR43" s="371"/>
      <c r="AS43" s="371"/>
      <c r="AT43" s="371"/>
      <c r="AU43" s="371"/>
      <c r="AV43" s="371"/>
      <c r="AW43" s="371"/>
      <c r="AX43" s="371"/>
      <c r="AY43" s="371"/>
      <c r="AZ43" s="371"/>
      <c r="BA43" s="371"/>
      <c r="BB43" s="371"/>
      <c r="BC43" s="371"/>
      <c r="BD43" s="371"/>
      <c r="BE43" s="371"/>
      <c r="BF43" s="371"/>
      <c r="BG43" s="386"/>
      <c r="BH43" s="386"/>
      <c r="BI43" s="386"/>
      <c r="BJ43" s="386"/>
      <c r="BK43" s="371"/>
      <c r="BL43" s="371"/>
      <c r="BM43" s="371"/>
      <c r="BN43" s="371"/>
      <c r="BO43" s="374"/>
      <c r="BP43" s="374"/>
      <c r="BQ43" s="374"/>
      <c r="BR43" s="374"/>
      <c r="BS43" s="374"/>
      <c r="BT43" s="374"/>
      <c r="BU43" s="374"/>
      <c r="BV43" s="374"/>
      <c r="BW43" s="374"/>
      <c r="BX43" s="374"/>
      <c r="BY43" s="374"/>
      <c r="BZ43" s="374"/>
      <c r="CA43" s="374"/>
      <c r="CB43" s="374"/>
      <c r="CC43" s="374"/>
      <c r="CD43" s="374"/>
      <c r="CF43" s="371"/>
      <c r="CG43" s="371"/>
      <c r="CH43" s="371"/>
      <c r="CI43" s="371"/>
      <c r="CJ43" s="371"/>
      <c r="CK43" s="371"/>
      <c r="CL43" s="371"/>
      <c r="CM43" s="371"/>
      <c r="CO43" s="371"/>
      <c r="CP43" s="371"/>
      <c r="CQ43" s="371"/>
      <c r="CR43" s="371"/>
      <c r="CS43" s="371"/>
      <c r="CT43" s="371"/>
      <c r="CU43" s="371"/>
      <c r="CV43" s="371"/>
    </row>
    <row r="44" spans="1:100">
      <c r="A44" s="30" t="s">
        <v>45</v>
      </c>
      <c r="B44" s="57">
        <v>30</v>
      </c>
      <c r="C44" s="57">
        <v>20</v>
      </c>
      <c r="D44" s="57">
        <v>15</v>
      </c>
      <c r="E44" s="180">
        <v>10</v>
      </c>
      <c r="G44" s="234">
        <v>1</v>
      </c>
      <c r="H44" s="235">
        <v>1</v>
      </c>
      <c r="I44" s="235">
        <v>1</v>
      </c>
      <c r="J44" s="236">
        <v>1</v>
      </c>
      <c r="K44" s="293">
        <v>2</v>
      </c>
      <c r="L44" s="294">
        <v>1</v>
      </c>
      <c r="M44" s="294">
        <v>1</v>
      </c>
      <c r="N44" s="221">
        <v>0</v>
      </c>
      <c r="O44" s="234">
        <v>1</v>
      </c>
      <c r="P44" s="235">
        <v>1</v>
      </c>
      <c r="Q44" s="235">
        <v>1</v>
      </c>
      <c r="R44" s="236">
        <v>1</v>
      </c>
      <c r="S44" s="295">
        <v>1</v>
      </c>
      <c r="T44" s="235">
        <v>0</v>
      </c>
      <c r="U44" s="235">
        <v>0</v>
      </c>
      <c r="V44" s="236">
        <v>0</v>
      </c>
      <c r="W44" s="195">
        <v>2</v>
      </c>
      <c r="X44" s="179">
        <v>1</v>
      </c>
      <c r="Y44" s="179">
        <v>1</v>
      </c>
      <c r="Z44" s="180">
        <v>1</v>
      </c>
      <c r="AA44" s="195">
        <v>2</v>
      </c>
      <c r="AB44" s="179">
        <v>1</v>
      </c>
      <c r="AC44" s="179">
        <v>1</v>
      </c>
      <c r="AD44" s="180">
        <v>1</v>
      </c>
      <c r="AE44" s="178">
        <v>3</v>
      </c>
      <c r="AF44" s="179">
        <v>3</v>
      </c>
      <c r="AG44" s="196">
        <v>2</v>
      </c>
      <c r="AH44" s="197">
        <v>2</v>
      </c>
      <c r="AI44" s="407">
        <v>3</v>
      </c>
      <c r="AJ44" s="410">
        <v>2</v>
      </c>
      <c r="AK44" s="410">
        <v>1</v>
      </c>
      <c r="AL44" s="411">
        <v>1</v>
      </c>
      <c r="AM44" s="195">
        <v>2</v>
      </c>
      <c r="AN44" s="179">
        <v>1</v>
      </c>
      <c r="AO44" s="179">
        <v>1</v>
      </c>
      <c r="AP44" s="180">
        <v>1</v>
      </c>
      <c r="AQ44" s="178">
        <v>3</v>
      </c>
      <c r="AR44" s="179">
        <v>3</v>
      </c>
      <c r="AS44" s="179">
        <v>2</v>
      </c>
      <c r="AT44" s="197">
        <v>1</v>
      </c>
      <c r="AU44" s="195">
        <v>2</v>
      </c>
      <c r="AV44" s="179">
        <v>1</v>
      </c>
      <c r="AW44" s="179">
        <v>1</v>
      </c>
      <c r="AX44" s="197">
        <v>0</v>
      </c>
      <c r="AY44" s="195">
        <v>2</v>
      </c>
      <c r="AZ44" s="196">
        <v>2</v>
      </c>
      <c r="BA44" s="196">
        <v>1</v>
      </c>
      <c r="BB44" s="180">
        <v>0</v>
      </c>
      <c r="BC44" s="195">
        <v>1</v>
      </c>
      <c r="BD44" s="179">
        <v>0</v>
      </c>
      <c r="BE44" s="179">
        <v>0</v>
      </c>
      <c r="BF44" s="180">
        <v>0</v>
      </c>
      <c r="BG44" s="195">
        <v>2</v>
      </c>
      <c r="BH44" s="196">
        <v>1</v>
      </c>
      <c r="BI44" s="196">
        <v>0</v>
      </c>
      <c r="BJ44" s="197">
        <v>0</v>
      </c>
      <c r="BK44" s="195">
        <v>3</v>
      </c>
      <c r="BL44" s="196">
        <v>2</v>
      </c>
      <c r="BM44" s="196">
        <v>2</v>
      </c>
      <c r="BN44" s="197">
        <v>1</v>
      </c>
      <c r="BO44" s="278">
        <v>2</v>
      </c>
      <c r="BP44" s="279">
        <v>2</v>
      </c>
      <c r="BQ44" s="279">
        <v>2</v>
      </c>
      <c r="BR44" s="280">
        <v>1</v>
      </c>
      <c r="BS44" s="273">
        <v>1</v>
      </c>
      <c r="BT44" s="274">
        <v>0</v>
      </c>
      <c r="BU44" s="274">
        <v>0</v>
      </c>
      <c r="BV44" s="247">
        <v>0</v>
      </c>
      <c r="BW44" s="260">
        <v>1</v>
      </c>
      <c r="BX44" s="261">
        <v>1</v>
      </c>
      <c r="BY44" s="261">
        <v>1</v>
      </c>
      <c r="BZ44" s="262">
        <v>1</v>
      </c>
      <c r="CA44" s="278">
        <v>1</v>
      </c>
      <c r="CB44" s="261">
        <v>0</v>
      </c>
      <c r="CC44" s="261">
        <v>0</v>
      </c>
      <c r="CD44" s="262">
        <v>0</v>
      </c>
      <c r="CE44" s="213"/>
      <c r="CF44" s="59">
        <f>SUM(G44,K44,O44,S44,W44,AA44,AE44,AI44,AM44,AQ44,AU44,AY44,BC44,BG44,BK44)</f>
        <v>30</v>
      </c>
      <c r="CG44" s="59">
        <f t="shared" ref="CG44:CI44" si="57">SUM(H44,L44,P44,T44,X44,AB44,AF44,AJ44,AN44,AR44,AV44,AZ44,BD44,BH44,BL44)</f>
        <v>20</v>
      </c>
      <c r="CH44" s="59">
        <f t="shared" si="57"/>
        <v>15</v>
      </c>
      <c r="CI44" s="180">
        <f t="shared" si="57"/>
        <v>10</v>
      </c>
      <c r="CJ44" s="59">
        <f>SUM(B44-CF44)</f>
        <v>0</v>
      </c>
      <c r="CK44" s="59">
        <f t="shared" ref="CK44:CM44" si="58">SUM(C44-CG44)</f>
        <v>0</v>
      </c>
      <c r="CL44" s="59">
        <f t="shared" si="58"/>
        <v>0</v>
      </c>
      <c r="CM44" s="59">
        <f t="shared" si="58"/>
        <v>0</v>
      </c>
      <c r="CN44" s="213"/>
      <c r="CO44" s="59">
        <f>SUM(W44,AA44,AE44,AI44,AM44,AQ44,AU44,AY44,BC44,BG44,BK44,BO44,BS44,BW44,CA44)</f>
        <v>30</v>
      </c>
      <c r="CP44" s="59">
        <f t="shared" ref="CP44:CR44" si="59">SUM(X44,AB44,AF44,AJ44,AN44,AR44,AV44,AZ44,BD44,BH44,BL44,BP44,BT44,BX44,CB44)</f>
        <v>20</v>
      </c>
      <c r="CQ44" s="59">
        <f t="shared" si="59"/>
        <v>15</v>
      </c>
      <c r="CR44" s="180">
        <f t="shared" si="59"/>
        <v>10</v>
      </c>
      <c r="CS44" s="59">
        <f>SUM(B44-CO44)</f>
        <v>0</v>
      </c>
      <c r="CT44" s="59">
        <f t="shared" ref="CT44:CV44" si="60">SUM(C44-CP44)</f>
        <v>0</v>
      </c>
      <c r="CU44" s="59">
        <f t="shared" si="60"/>
        <v>0</v>
      </c>
      <c r="CV44" s="180">
        <f t="shared" si="60"/>
        <v>0</v>
      </c>
    </row>
    <row r="45" spans="1:100">
      <c r="A45" s="30" t="s">
        <v>46</v>
      </c>
      <c r="B45" s="60">
        <v>30</v>
      </c>
      <c r="C45" s="60">
        <v>20</v>
      </c>
      <c r="D45" s="60">
        <v>15</v>
      </c>
      <c r="E45" s="61">
        <v>10</v>
      </c>
      <c r="G45" s="237">
        <v>3</v>
      </c>
      <c r="H45" s="223">
        <v>2</v>
      </c>
      <c r="I45" s="291">
        <v>1</v>
      </c>
      <c r="J45" s="292">
        <v>1</v>
      </c>
      <c r="K45" s="237">
        <v>2</v>
      </c>
      <c r="L45" s="291">
        <v>1</v>
      </c>
      <c r="M45" s="223">
        <v>0</v>
      </c>
      <c r="N45" s="224">
        <v>0</v>
      </c>
      <c r="O45" s="222">
        <v>0</v>
      </c>
      <c r="P45" s="223">
        <v>0</v>
      </c>
      <c r="Q45" s="223">
        <v>0</v>
      </c>
      <c r="R45" s="224">
        <v>0</v>
      </c>
      <c r="S45" s="237">
        <v>2</v>
      </c>
      <c r="T45" s="223">
        <v>1</v>
      </c>
      <c r="U45" s="223">
        <v>1</v>
      </c>
      <c r="V45" s="292">
        <v>0</v>
      </c>
      <c r="W45" s="171">
        <v>3</v>
      </c>
      <c r="X45" s="60">
        <v>3</v>
      </c>
      <c r="Y45" s="60">
        <v>2</v>
      </c>
      <c r="Z45" s="61">
        <v>2</v>
      </c>
      <c r="AA45" s="190">
        <v>2</v>
      </c>
      <c r="AB45" s="191">
        <v>1</v>
      </c>
      <c r="AC45" s="191">
        <v>1</v>
      </c>
      <c r="AD45" s="61">
        <v>0</v>
      </c>
      <c r="AE45" s="171">
        <v>2</v>
      </c>
      <c r="AF45" s="60">
        <v>2</v>
      </c>
      <c r="AG45" s="60">
        <v>2</v>
      </c>
      <c r="AH45" s="61">
        <v>2</v>
      </c>
      <c r="AI45" s="401">
        <v>3</v>
      </c>
      <c r="AJ45" s="342">
        <v>2</v>
      </c>
      <c r="AK45" s="342">
        <v>2</v>
      </c>
      <c r="AL45" s="343">
        <v>2</v>
      </c>
      <c r="AM45" s="190">
        <v>2</v>
      </c>
      <c r="AN45" s="60">
        <v>1</v>
      </c>
      <c r="AO45" s="60">
        <v>1</v>
      </c>
      <c r="AP45" s="61">
        <v>1</v>
      </c>
      <c r="AQ45" s="190">
        <v>3</v>
      </c>
      <c r="AR45" s="191">
        <v>2</v>
      </c>
      <c r="AS45" s="191">
        <v>1</v>
      </c>
      <c r="AT45" s="61">
        <v>0</v>
      </c>
      <c r="AU45" s="171">
        <v>0</v>
      </c>
      <c r="AV45" s="60">
        <v>0</v>
      </c>
      <c r="AW45" s="60">
        <v>0</v>
      </c>
      <c r="AX45" s="61">
        <v>0</v>
      </c>
      <c r="AY45" s="190">
        <v>2</v>
      </c>
      <c r="AZ45" s="191">
        <v>1</v>
      </c>
      <c r="BA45" s="191">
        <v>1</v>
      </c>
      <c r="BB45" s="61">
        <v>0</v>
      </c>
      <c r="BC45" s="190">
        <v>1</v>
      </c>
      <c r="BD45" s="60">
        <v>0</v>
      </c>
      <c r="BE45" s="60">
        <v>0</v>
      </c>
      <c r="BF45" s="61">
        <v>0</v>
      </c>
      <c r="BG45" s="190">
        <v>2</v>
      </c>
      <c r="BH45" s="191">
        <v>1</v>
      </c>
      <c r="BI45" s="191">
        <v>1</v>
      </c>
      <c r="BJ45" s="198">
        <v>1</v>
      </c>
      <c r="BK45" s="171">
        <v>3</v>
      </c>
      <c r="BL45" s="60">
        <v>3</v>
      </c>
      <c r="BM45" s="191">
        <v>2</v>
      </c>
      <c r="BN45" s="198">
        <v>1</v>
      </c>
      <c r="BO45" s="281">
        <v>1</v>
      </c>
      <c r="BP45" s="249">
        <v>0</v>
      </c>
      <c r="BQ45" s="249">
        <v>0</v>
      </c>
      <c r="BR45" s="250">
        <v>0</v>
      </c>
      <c r="BS45" s="248">
        <v>0</v>
      </c>
      <c r="BT45" s="249">
        <v>0</v>
      </c>
      <c r="BU45" s="249">
        <v>0</v>
      </c>
      <c r="BV45" s="250">
        <v>0</v>
      </c>
      <c r="BW45" s="281">
        <v>2</v>
      </c>
      <c r="BX45" s="249">
        <v>1</v>
      </c>
      <c r="BY45" s="249">
        <v>1</v>
      </c>
      <c r="BZ45" s="250">
        <v>1</v>
      </c>
      <c r="CA45" s="248">
        <v>4</v>
      </c>
      <c r="CB45" s="249">
        <v>3</v>
      </c>
      <c r="CC45" s="249">
        <v>1</v>
      </c>
      <c r="CD45" s="283">
        <v>0</v>
      </c>
      <c r="CE45" s="213"/>
      <c r="CF45" s="59">
        <f t="shared" ref="CF45:CF49" si="61">SUM(G45,K45,O45,S45,W45,AA45,AE45,AI45,AM45,AQ45,AU45,AY45,BC45,BG45,BK45)</f>
        <v>30</v>
      </c>
      <c r="CG45" s="59">
        <f t="shared" ref="CG45:CG49" si="62">SUM(H45,L45,P45,T45,X45,AB45,AF45,AJ45,AN45,AR45,AV45,AZ45,BD45,BH45,BL45)</f>
        <v>20</v>
      </c>
      <c r="CH45" s="59">
        <f t="shared" ref="CH45:CH49" si="63">SUM(I45,M45,Q45,U45,Y45,AC45,AG45,AK45,AO45,AS45,AW45,BA45,BE45,BI45,BM45)</f>
        <v>15</v>
      </c>
      <c r="CI45" s="61">
        <f t="shared" ref="CI45:CI49" si="64">SUM(J45,N45,R45,V45,Z45,AD45,AH45,AL45,AP45,AT45,AX45,BB45,BF45,BJ45,BN45)</f>
        <v>10</v>
      </c>
      <c r="CJ45" s="59">
        <f t="shared" ref="CJ45:CJ49" si="65">SUM(B45-CF45)</f>
        <v>0</v>
      </c>
      <c r="CK45" s="59">
        <f t="shared" ref="CK45:CK49" si="66">SUM(C45-CG45)</f>
        <v>0</v>
      </c>
      <c r="CL45" s="59">
        <f t="shared" ref="CL45:CL49" si="67">SUM(D45-CH45)</f>
        <v>0</v>
      </c>
      <c r="CM45" s="59">
        <f t="shared" ref="CM45:CM49" si="68">SUM(E45-CI45)</f>
        <v>0</v>
      </c>
      <c r="CN45" s="213"/>
      <c r="CO45" s="59">
        <f t="shared" ref="CO45:CO49" si="69">SUM(W45,AA45,AE45,AI45,AM45,AQ45,AU45,AY45,BC45,BG45,BK45,BO45,BS45,BW45,CA45)</f>
        <v>30</v>
      </c>
      <c r="CP45" s="59">
        <f t="shared" ref="CP45:CP49" si="70">SUM(X45,AB45,AF45,AJ45,AN45,AR45,AV45,AZ45,BD45,BH45,BL45,BP45,BT45,BX45,CB45)</f>
        <v>20</v>
      </c>
      <c r="CQ45" s="59">
        <f t="shared" ref="CQ45:CQ49" si="71">SUM(Y45,AC45,AG45,AK45,AO45,AS45,AW45,BA45,BE45,BI45,BM45,BQ45,BU45,BY45,CC45)</f>
        <v>15</v>
      </c>
      <c r="CR45" s="61">
        <f t="shared" ref="CR45:CR49" si="72">SUM(Z45,AD45,AH45,AL45,AP45,AT45,AX45,BB45,BF45,BJ45,BN45,BR45,BV45,BZ45,CD45)</f>
        <v>10</v>
      </c>
      <c r="CS45" s="59">
        <f t="shared" ref="CS45:CS49" si="73">SUM(B45-CO45)</f>
        <v>0</v>
      </c>
      <c r="CT45" s="59">
        <f t="shared" ref="CT45:CT49" si="74">SUM(C45-CP45)</f>
        <v>0</v>
      </c>
      <c r="CU45" s="59">
        <f t="shared" ref="CU45:CU49" si="75">SUM(D45-CQ45)</f>
        <v>0</v>
      </c>
      <c r="CV45" s="61">
        <f t="shared" ref="CV45:CV49" si="76">SUM(E45-CR45)</f>
        <v>0</v>
      </c>
    </row>
    <row r="46" spans="1:100">
      <c r="A46" s="30" t="s">
        <v>47</v>
      </c>
      <c r="B46" s="60">
        <v>30</v>
      </c>
      <c r="C46" s="60">
        <v>20</v>
      </c>
      <c r="D46" s="60">
        <v>15</v>
      </c>
      <c r="E46" s="61">
        <v>10</v>
      </c>
      <c r="G46" s="237">
        <v>2</v>
      </c>
      <c r="H46" s="291">
        <v>2</v>
      </c>
      <c r="I46" s="223">
        <v>1</v>
      </c>
      <c r="J46" s="224">
        <v>1</v>
      </c>
      <c r="K46" s="237">
        <v>2</v>
      </c>
      <c r="L46" s="291">
        <v>2</v>
      </c>
      <c r="M46" s="291">
        <v>1</v>
      </c>
      <c r="N46" s="292">
        <v>1</v>
      </c>
      <c r="O46" s="237">
        <v>2</v>
      </c>
      <c r="P46" s="291">
        <v>1</v>
      </c>
      <c r="Q46" s="291">
        <v>1</v>
      </c>
      <c r="R46" s="224">
        <v>0</v>
      </c>
      <c r="S46" s="222">
        <v>1</v>
      </c>
      <c r="T46" s="223">
        <v>1</v>
      </c>
      <c r="U46" s="291">
        <v>1</v>
      </c>
      <c r="V46" s="292">
        <v>1</v>
      </c>
      <c r="W46" s="190">
        <v>3</v>
      </c>
      <c r="X46" s="191">
        <v>2</v>
      </c>
      <c r="Y46" s="191">
        <v>2</v>
      </c>
      <c r="Z46" s="198">
        <v>1</v>
      </c>
      <c r="AA46" s="190">
        <v>2</v>
      </c>
      <c r="AB46" s="191">
        <v>1</v>
      </c>
      <c r="AC46" s="191">
        <v>1</v>
      </c>
      <c r="AD46" s="198">
        <v>1</v>
      </c>
      <c r="AE46" s="171">
        <v>0</v>
      </c>
      <c r="AF46" s="60">
        <v>0</v>
      </c>
      <c r="AG46" s="60">
        <v>0</v>
      </c>
      <c r="AH46" s="61">
        <v>0</v>
      </c>
      <c r="AI46" s="401">
        <v>2</v>
      </c>
      <c r="AJ46" s="342">
        <v>1</v>
      </c>
      <c r="AK46" s="342">
        <v>1</v>
      </c>
      <c r="AL46" s="343">
        <v>1</v>
      </c>
      <c r="AM46" s="190">
        <v>3</v>
      </c>
      <c r="AN46" s="60">
        <v>2</v>
      </c>
      <c r="AO46" s="60">
        <v>1</v>
      </c>
      <c r="AP46" s="61">
        <v>1</v>
      </c>
      <c r="AQ46" s="190">
        <v>2</v>
      </c>
      <c r="AR46" s="60">
        <v>1</v>
      </c>
      <c r="AS46" s="191">
        <v>1</v>
      </c>
      <c r="AT46" s="61">
        <v>0</v>
      </c>
      <c r="AU46" s="171">
        <v>1</v>
      </c>
      <c r="AV46" s="60">
        <v>1</v>
      </c>
      <c r="AW46" s="60">
        <v>0</v>
      </c>
      <c r="AX46" s="61">
        <v>0</v>
      </c>
      <c r="AY46" s="190">
        <v>2</v>
      </c>
      <c r="AZ46" s="191">
        <v>1</v>
      </c>
      <c r="BA46" s="191">
        <v>1</v>
      </c>
      <c r="BB46" s="61">
        <v>0</v>
      </c>
      <c r="BC46" s="190">
        <v>2</v>
      </c>
      <c r="BD46" s="60">
        <v>1</v>
      </c>
      <c r="BE46" s="60">
        <v>1</v>
      </c>
      <c r="BF46" s="61">
        <v>1</v>
      </c>
      <c r="BG46" s="190">
        <v>3</v>
      </c>
      <c r="BH46" s="191">
        <v>2</v>
      </c>
      <c r="BI46" s="191">
        <v>2</v>
      </c>
      <c r="BJ46" s="198">
        <v>1</v>
      </c>
      <c r="BK46" s="190">
        <v>3</v>
      </c>
      <c r="BL46" s="60">
        <v>2</v>
      </c>
      <c r="BM46" s="60">
        <v>1</v>
      </c>
      <c r="BN46" s="61">
        <v>1</v>
      </c>
      <c r="BO46" s="248">
        <v>0</v>
      </c>
      <c r="BP46" s="249">
        <v>0</v>
      </c>
      <c r="BQ46" s="249">
        <v>0</v>
      </c>
      <c r="BR46" s="250">
        <v>0</v>
      </c>
      <c r="BS46" s="281">
        <v>1</v>
      </c>
      <c r="BT46" s="282">
        <v>1</v>
      </c>
      <c r="BU46" s="249">
        <v>0</v>
      </c>
      <c r="BV46" s="250">
        <v>0</v>
      </c>
      <c r="BW46" s="281">
        <v>2</v>
      </c>
      <c r="BX46" s="249">
        <v>1</v>
      </c>
      <c r="BY46" s="249">
        <v>1</v>
      </c>
      <c r="BZ46" s="250">
        <v>1</v>
      </c>
      <c r="CA46" s="248">
        <v>4</v>
      </c>
      <c r="CB46" s="249">
        <v>4</v>
      </c>
      <c r="CC46" s="282">
        <v>3</v>
      </c>
      <c r="CD46" s="283">
        <v>2</v>
      </c>
      <c r="CE46" s="213"/>
      <c r="CF46" s="59">
        <f t="shared" si="61"/>
        <v>30</v>
      </c>
      <c r="CG46" s="59">
        <f t="shared" si="62"/>
        <v>20</v>
      </c>
      <c r="CH46" s="59">
        <f t="shared" si="63"/>
        <v>15</v>
      </c>
      <c r="CI46" s="61">
        <f t="shared" si="64"/>
        <v>10</v>
      </c>
      <c r="CJ46" s="59">
        <f t="shared" si="65"/>
        <v>0</v>
      </c>
      <c r="CK46" s="59">
        <f t="shared" si="66"/>
        <v>0</v>
      </c>
      <c r="CL46" s="59">
        <f t="shared" si="67"/>
        <v>0</v>
      </c>
      <c r="CM46" s="59">
        <f t="shared" si="68"/>
        <v>0</v>
      </c>
      <c r="CN46" s="213"/>
      <c r="CO46" s="59">
        <f t="shared" si="69"/>
        <v>30</v>
      </c>
      <c r="CP46" s="59">
        <f t="shared" si="70"/>
        <v>20</v>
      </c>
      <c r="CQ46" s="59">
        <f t="shared" si="71"/>
        <v>15</v>
      </c>
      <c r="CR46" s="61">
        <f t="shared" si="72"/>
        <v>10</v>
      </c>
      <c r="CS46" s="59">
        <f t="shared" si="73"/>
        <v>0</v>
      </c>
      <c r="CT46" s="59">
        <f t="shared" si="74"/>
        <v>0</v>
      </c>
      <c r="CU46" s="59">
        <f t="shared" si="75"/>
        <v>0</v>
      </c>
      <c r="CV46" s="61">
        <f t="shared" si="76"/>
        <v>0</v>
      </c>
    </row>
    <row r="47" spans="1:100">
      <c r="A47" s="30" t="s">
        <v>48</v>
      </c>
      <c r="B47" s="60">
        <v>30</v>
      </c>
      <c r="C47" s="60">
        <v>20</v>
      </c>
      <c r="D47" s="60">
        <v>15</v>
      </c>
      <c r="E47" s="61">
        <v>10</v>
      </c>
      <c r="G47" s="237">
        <v>3</v>
      </c>
      <c r="H47" s="223">
        <v>2</v>
      </c>
      <c r="I47" s="223">
        <v>2</v>
      </c>
      <c r="J47" s="224">
        <v>2</v>
      </c>
      <c r="K47" s="237">
        <v>3</v>
      </c>
      <c r="L47" s="291">
        <v>2</v>
      </c>
      <c r="M47" s="291">
        <v>1</v>
      </c>
      <c r="N47" s="224">
        <v>0</v>
      </c>
      <c r="O47" s="222">
        <v>0</v>
      </c>
      <c r="P47" s="223">
        <v>0</v>
      </c>
      <c r="Q47" s="223">
        <v>0</v>
      </c>
      <c r="R47" s="224">
        <v>0</v>
      </c>
      <c r="S47" s="222">
        <v>2</v>
      </c>
      <c r="T47" s="223">
        <v>2</v>
      </c>
      <c r="U47" s="223">
        <v>2</v>
      </c>
      <c r="V47" s="224">
        <v>1</v>
      </c>
      <c r="W47" s="171">
        <v>3</v>
      </c>
      <c r="X47" s="60">
        <v>3</v>
      </c>
      <c r="Y47" s="60">
        <v>3</v>
      </c>
      <c r="Z47" s="61">
        <v>3</v>
      </c>
      <c r="AA47" s="190">
        <v>2</v>
      </c>
      <c r="AB47" s="191">
        <v>1</v>
      </c>
      <c r="AC47" s="60">
        <v>0</v>
      </c>
      <c r="AD47" s="61">
        <v>0</v>
      </c>
      <c r="AE47" s="171">
        <v>0</v>
      </c>
      <c r="AF47" s="60">
        <v>0</v>
      </c>
      <c r="AG47" s="60">
        <v>0</v>
      </c>
      <c r="AH47" s="61">
        <v>0</v>
      </c>
      <c r="AI47" s="401">
        <v>2</v>
      </c>
      <c r="AJ47" s="398">
        <v>1</v>
      </c>
      <c r="AK47" s="342">
        <v>0</v>
      </c>
      <c r="AL47" s="343">
        <v>0</v>
      </c>
      <c r="AM47" s="190">
        <v>3</v>
      </c>
      <c r="AN47" s="191">
        <v>2</v>
      </c>
      <c r="AO47" s="191">
        <v>1</v>
      </c>
      <c r="AP47" s="61">
        <v>0</v>
      </c>
      <c r="AQ47" s="171">
        <v>0</v>
      </c>
      <c r="AR47" s="60">
        <v>0</v>
      </c>
      <c r="AS47" s="60">
        <v>0</v>
      </c>
      <c r="AT47" s="61">
        <v>0</v>
      </c>
      <c r="AU47" s="171">
        <v>3</v>
      </c>
      <c r="AV47" s="60">
        <v>2</v>
      </c>
      <c r="AW47" s="60">
        <v>2</v>
      </c>
      <c r="AX47" s="198">
        <v>1</v>
      </c>
      <c r="AY47" s="190">
        <v>3</v>
      </c>
      <c r="AZ47" s="191">
        <v>2</v>
      </c>
      <c r="BA47" s="191">
        <v>2</v>
      </c>
      <c r="BB47" s="198">
        <v>1</v>
      </c>
      <c r="BC47" s="190">
        <v>1</v>
      </c>
      <c r="BD47" s="60">
        <v>0</v>
      </c>
      <c r="BE47" s="60">
        <v>0</v>
      </c>
      <c r="BF47" s="61">
        <v>0</v>
      </c>
      <c r="BG47" s="190">
        <v>2</v>
      </c>
      <c r="BH47" s="191">
        <v>1</v>
      </c>
      <c r="BI47" s="191">
        <v>0</v>
      </c>
      <c r="BJ47" s="198">
        <v>0</v>
      </c>
      <c r="BK47" s="190">
        <v>3</v>
      </c>
      <c r="BL47" s="60">
        <v>2</v>
      </c>
      <c r="BM47" s="60">
        <v>2</v>
      </c>
      <c r="BN47" s="61">
        <v>2</v>
      </c>
      <c r="BO47" s="248">
        <v>0</v>
      </c>
      <c r="BP47" s="249">
        <v>0</v>
      </c>
      <c r="BQ47" s="249">
        <v>0</v>
      </c>
      <c r="BR47" s="250">
        <v>0</v>
      </c>
      <c r="BS47" s="248">
        <v>2</v>
      </c>
      <c r="BT47" s="249">
        <v>2</v>
      </c>
      <c r="BU47" s="249">
        <v>2</v>
      </c>
      <c r="BV47" s="250">
        <v>2</v>
      </c>
      <c r="BW47" s="281">
        <v>3</v>
      </c>
      <c r="BX47" s="282">
        <v>2</v>
      </c>
      <c r="BY47" s="282">
        <v>1</v>
      </c>
      <c r="BZ47" s="250">
        <v>0</v>
      </c>
      <c r="CA47" s="281">
        <v>3</v>
      </c>
      <c r="CB47" s="282">
        <v>2</v>
      </c>
      <c r="CC47" s="282">
        <v>2</v>
      </c>
      <c r="CD47" s="250">
        <v>1</v>
      </c>
      <c r="CE47" s="213"/>
      <c r="CF47" s="59">
        <f t="shared" si="61"/>
        <v>30</v>
      </c>
      <c r="CG47" s="59">
        <f t="shared" si="62"/>
        <v>20</v>
      </c>
      <c r="CH47" s="59">
        <f t="shared" si="63"/>
        <v>15</v>
      </c>
      <c r="CI47" s="61">
        <f t="shared" si="64"/>
        <v>10</v>
      </c>
      <c r="CJ47" s="59">
        <f t="shared" si="65"/>
        <v>0</v>
      </c>
      <c r="CK47" s="59">
        <f t="shared" si="66"/>
        <v>0</v>
      </c>
      <c r="CL47" s="59">
        <f t="shared" si="67"/>
        <v>0</v>
      </c>
      <c r="CM47" s="59">
        <f t="shared" si="68"/>
        <v>0</v>
      </c>
      <c r="CN47" s="213"/>
      <c r="CO47" s="59">
        <f t="shared" si="69"/>
        <v>30</v>
      </c>
      <c r="CP47" s="59">
        <f t="shared" si="70"/>
        <v>20</v>
      </c>
      <c r="CQ47" s="59">
        <f>SUM(Y47,AC47,AG47,AK47,AO47,AS47,AW47,BA47,BE47,BI47,BM47,BQ47,BU47,BY47,CC47)</f>
        <v>15</v>
      </c>
      <c r="CR47" s="61">
        <f t="shared" si="72"/>
        <v>10</v>
      </c>
      <c r="CS47" s="59">
        <f t="shared" si="73"/>
        <v>0</v>
      </c>
      <c r="CT47" s="59">
        <f t="shared" si="74"/>
        <v>0</v>
      </c>
      <c r="CU47" s="59">
        <f t="shared" si="75"/>
        <v>0</v>
      </c>
      <c r="CV47" s="61">
        <f t="shared" si="76"/>
        <v>0</v>
      </c>
    </row>
    <row r="48" spans="1:100" ht="15.75" thickBot="1">
      <c r="A48" s="30" t="s">
        <v>55</v>
      </c>
      <c r="B48" s="91">
        <v>30</v>
      </c>
      <c r="C48" s="91">
        <v>20</v>
      </c>
      <c r="D48" s="91">
        <v>15</v>
      </c>
      <c r="E48" s="92">
        <v>10</v>
      </c>
      <c r="G48" s="225">
        <v>3</v>
      </c>
      <c r="H48" s="226">
        <v>3</v>
      </c>
      <c r="I48" s="226">
        <v>3</v>
      </c>
      <c r="J48" s="227">
        <v>3</v>
      </c>
      <c r="K48" s="238">
        <v>0</v>
      </c>
      <c r="L48" s="239">
        <v>0</v>
      </c>
      <c r="M48" s="226">
        <v>0</v>
      </c>
      <c r="N48" s="227">
        <v>0</v>
      </c>
      <c r="O48" s="238">
        <v>4</v>
      </c>
      <c r="P48" s="239">
        <v>3</v>
      </c>
      <c r="Q48" s="239">
        <v>2</v>
      </c>
      <c r="R48" s="299">
        <v>1</v>
      </c>
      <c r="S48" s="238">
        <v>2</v>
      </c>
      <c r="T48" s="239">
        <v>2</v>
      </c>
      <c r="U48" s="239">
        <v>1</v>
      </c>
      <c r="V48" s="299">
        <v>1</v>
      </c>
      <c r="W48" s="90">
        <v>0</v>
      </c>
      <c r="X48" s="91">
        <v>0</v>
      </c>
      <c r="Y48" s="91">
        <v>0</v>
      </c>
      <c r="Z48" s="92">
        <v>0</v>
      </c>
      <c r="AA48" s="90">
        <v>0</v>
      </c>
      <c r="AB48" s="91">
        <v>0</v>
      </c>
      <c r="AC48" s="91">
        <v>0</v>
      </c>
      <c r="AD48" s="92">
        <v>0</v>
      </c>
      <c r="AE48" s="90">
        <v>2</v>
      </c>
      <c r="AF48" s="91">
        <v>2</v>
      </c>
      <c r="AG48" s="91">
        <v>2</v>
      </c>
      <c r="AH48" s="92">
        <v>2</v>
      </c>
      <c r="AI48" s="344">
        <v>4</v>
      </c>
      <c r="AJ48" s="345">
        <v>2</v>
      </c>
      <c r="AK48" s="345">
        <v>1</v>
      </c>
      <c r="AL48" s="404">
        <v>0</v>
      </c>
      <c r="AM48" s="192">
        <v>4</v>
      </c>
      <c r="AN48" s="91">
        <v>0</v>
      </c>
      <c r="AO48" s="91">
        <v>0</v>
      </c>
      <c r="AP48" s="92">
        <v>0</v>
      </c>
      <c r="AQ48" s="90">
        <v>3</v>
      </c>
      <c r="AR48" s="91">
        <v>3</v>
      </c>
      <c r="AS48" s="91">
        <v>3</v>
      </c>
      <c r="AT48" s="92">
        <v>3</v>
      </c>
      <c r="AU48" s="90">
        <v>0</v>
      </c>
      <c r="AV48" s="91">
        <v>0</v>
      </c>
      <c r="AW48" s="91">
        <v>0</v>
      </c>
      <c r="AX48" s="92">
        <v>0</v>
      </c>
      <c r="AY48" s="192">
        <v>4</v>
      </c>
      <c r="AZ48" s="193">
        <v>2</v>
      </c>
      <c r="BA48" s="193">
        <v>1</v>
      </c>
      <c r="BB48" s="92">
        <v>0</v>
      </c>
      <c r="BC48" s="192">
        <v>4</v>
      </c>
      <c r="BD48" s="193">
        <v>3</v>
      </c>
      <c r="BE48" s="193">
        <v>2</v>
      </c>
      <c r="BF48" s="92">
        <v>0</v>
      </c>
      <c r="BG48" s="192">
        <v>0</v>
      </c>
      <c r="BH48" s="193">
        <v>0</v>
      </c>
      <c r="BI48" s="193">
        <v>0</v>
      </c>
      <c r="BJ48" s="194">
        <v>0</v>
      </c>
      <c r="BK48" s="90">
        <v>0</v>
      </c>
      <c r="BL48" s="91">
        <v>0</v>
      </c>
      <c r="BM48" s="91">
        <v>0</v>
      </c>
      <c r="BN48" s="92">
        <v>0</v>
      </c>
      <c r="BO48" s="275">
        <v>4</v>
      </c>
      <c r="BP48" s="276">
        <v>3</v>
      </c>
      <c r="BQ48" s="276">
        <v>2</v>
      </c>
      <c r="BR48" s="277">
        <v>1</v>
      </c>
      <c r="BS48" s="251">
        <v>0</v>
      </c>
      <c r="BT48" s="252">
        <v>0</v>
      </c>
      <c r="BU48" s="252">
        <v>0</v>
      </c>
      <c r="BV48" s="253">
        <v>0</v>
      </c>
      <c r="BW48" s="275">
        <v>3</v>
      </c>
      <c r="BX48" s="276">
        <v>3</v>
      </c>
      <c r="BY48" s="276">
        <v>3</v>
      </c>
      <c r="BZ48" s="277">
        <v>3</v>
      </c>
      <c r="CA48" s="275">
        <v>2</v>
      </c>
      <c r="CB48" s="276">
        <v>2</v>
      </c>
      <c r="CC48" s="276">
        <v>1</v>
      </c>
      <c r="CD48" s="277">
        <v>1</v>
      </c>
      <c r="CE48" s="213"/>
      <c r="CF48" s="90">
        <f t="shared" si="61"/>
        <v>30</v>
      </c>
      <c r="CG48" s="93">
        <f t="shared" si="62"/>
        <v>20</v>
      </c>
      <c r="CH48" s="93">
        <f t="shared" si="63"/>
        <v>15</v>
      </c>
      <c r="CI48" s="92">
        <f t="shared" si="64"/>
        <v>10</v>
      </c>
      <c r="CJ48" s="93">
        <f t="shared" si="65"/>
        <v>0</v>
      </c>
      <c r="CK48" s="93">
        <f t="shared" si="66"/>
        <v>0</v>
      </c>
      <c r="CL48" s="93">
        <f t="shared" si="67"/>
        <v>0</v>
      </c>
      <c r="CM48" s="215">
        <f t="shared" si="68"/>
        <v>0</v>
      </c>
      <c r="CN48" s="213"/>
      <c r="CO48" s="264">
        <f t="shared" si="69"/>
        <v>30</v>
      </c>
      <c r="CP48" s="91">
        <f t="shared" si="70"/>
        <v>20</v>
      </c>
      <c r="CQ48" s="93">
        <f t="shared" si="71"/>
        <v>15</v>
      </c>
      <c r="CR48" s="92">
        <f t="shared" si="72"/>
        <v>10</v>
      </c>
      <c r="CS48" s="93">
        <f t="shared" si="73"/>
        <v>0</v>
      </c>
      <c r="CT48" s="93">
        <f t="shared" si="74"/>
        <v>0</v>
      </c>
      <c r="CU48" s="93">
        <f t="shared" si="75"/>
        <v>0</v>
      </c>
      <c r="CV48" s="92">
        <f t="shared" si="76"/>
        <v>0</v>
      </c>
    </row>
    <row r="49" spans="1:100" ht="16.5" thickTop="1" thickBot="1">
      <c r="A49" s="30" t="s">
        <v>54</v>
      </c>
      <c r="B49" s="105">
        <v>8</v>
      </c>
      <c r="C49" s="105">
        <v>6</v>
      </c>
      <c r="D49" s="105">
        <v>4</v>
      </c>
      <c r="E49" s="106">
        <v>2</v>
      </c>
      <c r="G49" s="240">
        <v>0</v>
      </c>
      <c r="H49" s="241">
        <v>0</v>
      </c>
      <c r="I49" s="241">
        <v>0</v>
      </c>
      <c r="J49" s="242">
        <v>0</v>
      </c>
      <c r="K49" s="240">
        <v>0</v>
      </c>
      <c r="L49" s="241">
        <v>0</v>
      </c>
      <c r="M49" s="241">
        <v>0</v>
      </c>
      <c r="N49" s="242">
        <v>0</v>
      </c>
      <c r="O49" s="240">
        <v>0</v>
      </c>
      <c r="P49" s="241">
        <v>0</v>
      </c>
      <c r="Q49" s="241">
        <v>0</v>
      </c>
      <c r="R49" s="242">
        <v>0</v>
      </c>
      <c r="S49" s="240">
        <v>0</v>
      </c>
      <c r="T49" s="241">
        <v>0</v>
      </c>
      <c r="U49" s="241">
        <v>0</v>
      </c>
      <c r="V49" s="242">
        <v>0</v>
      </c>
      <c r="W49" s="205">
        <v>3</v>
      </c>
      <c r="X49" s="206">
        <v>2</v>
      </c>
      <c r="Y49" s="206">
        <v>1</v>
      </c>
      <c r="Z49" s="183">
        <v>0</v>
      </c>
      <c r="AA49" s="181">
        <v>0</v>
      </c>
      <c r="AB49" s="182">
        <v>0</v>
      </c>
      <c r="AC49" s="182">
        <v>0</v>
      </c>
      <c r="AD49" s="183">
        <v>0</v>
      </c>
      <c r="AE49" s="181">
        <v>0</v>
      </c>
      <c r="AF49" s="182">
        <v>0</v>
      </c>
      <c r="AG49" s="182">
        <v>0</v>
      </c>
      <c r="AH49" s="183">
        <v>0</v>
      </c>
      <c r="AI49" s="412">
        <v>1</v>
      </c>
      <c r="AJ49" s="413">
        <v>1</v>
      </c>
      <c r="AK49" s="413">
        <v>1</v>
      </c>
      <c r="AL49" s="414">
        <v>1</v>
      </c>
      <c r="AM49" s="181">
        <v>0</v>
      </c>
      <c r="AN49" s="182">
        <v>0</v>
      </c>
      <c r="AO49" s="182">
        <v>0</v>
      </c>
      <c r="AP49" s="183">
        <v>0</v>
      </c>
      <c r="AQ49" s="181">
        <v>1</v>
      </c>
      <c r="AR49" s="182">
        <v>1</v>
      </c>
      <c r="AS49" s="182">
        <v>1</v>
      </c>
      <c r="AT49" s="183">
        <v>1</v>
      </c>
      <c r="AU49" s="181">
        <v>0</v>
      </c>
      <c r="AV49" s="182">
        <v>0</v>
      </c>
      <c r="AW49" s="182">
        <v>0</v>
      </c>
      <c r="AX49" s="183">
        <v>0</v>
      </c>
      <c r="AY49" s="181">
        <v>0</v>
      </c>
      <c r="AZ49" s="182">
        <v>0</v>
      </c>
      <c r="BA49" s="182">
        <v>0</v>
      </c>
      <c r="BB49" s="183">
        <v>0</v>
      </c>
      <c r="BC49" s="181">
        <v>0</v>
      </c>
      <c r="BD49" s="182">
        <v>0</v>
      </c>
      <c r="BE49" s="182">
        <v>0</v>
      </c>
      <c r="BF49" s="183">
        <v>0</v>
      </c>
      <c r="BG49" s="205">
        <v>3</v>
      </c>
      <c r="BH49" s="206">
        <v>2</v>
      </c>
      <c r="BI49" s="206">
        <v>1</v>
      </c>
      <c r="BJ49" s="207">
        <v>0</v>
      </c>
      <c r="BK49" s="181">
        <v>0</v>
      </c>
      <c r="BL49" s="182">
        <v>0</v>
      </c>
      <c r="BM49" s="182">
        <v>0</v>
      </c>
      <c r="BN49" s="183">
        <v>0</v>
      </c>
      <c r="BO49" s="257">
        <v>0</v>
      </c>
      <c r="BP49" s="258">
        <v>0</v>
      </c>
      <c r="BQ49" s="258">
        <v>0</v>
      </c>
      <c r="BR49" s="259">
        <v>0</v>
      </c>
      <c r="BS49" s="257">
        <v>0</v>
      </c>
      <c r="BT49" s="258">
        <v>0</v>
      </c>
      <c r="BU49" s="258">
        <v>0</v>
      </c>
      <c r="BV49" s="259">
        <v>0</v>
      </c>
      <c r="BW49" s="257">
        <v>0</v>
      </c>
      <c r="BX49" s="258">
        <v>0</v>
      </c>
      <c r="BY49" s="258">
        <v>0</v>
      </c>
      <c r="BZ49" s="259">
        <v>0</v>
      </c>
      <c r="CA49" s="257">
        <v>0</v>
      </c>
      <c r="CB49" s="258">
        <v>0</v>
      </c>
      <c r="CC49" s="258">
        <v>0</v>
      </c>
      <c r="CD49" s="259">
        <v>0</v>
      </c>
      <c r="CE49" s="213"/>
      <c r="CF49" s="181">
        <f t="shared" si="61"/>
        <v>8</v>
      </c>
      <c r="CG49" s="214">
        <f t="shared" si="62"/>
        <v>6</v>
      </c>
      <c r="CH49" s="214">
        <f t="shared" si="63"/>
        <v>4</v>
      </c>
      <c r="CI49" s="183">
        <f t="shared" si="64"/>
        <v>2</v>
      </c>
      <c r="CJ49" s="214">
        <f t="shared" si="65"/>
        <v>0</v>
      </c>
      <c r="CK49" s="214">
        <f t="shared" si="66"/>
        <v>0</v>
      </c>
      <c r="CL49" s="214">
        <f t="shared" si="67"/>
        <v>0</v>
      </c>
      <c r="CM49" s="216">
        <f t="shared" si="68"/>
        <v>0</v>
      </c>
      <c r="CN49" s="213"/>
      <c r="CO49" s="104">
        <f t="shared" si="69"/>
        <v>8</v>
      </c>
      <c r="CP49" s="107">
        <f t="shared" si="70"/>
        <v>6</v>
      </c>
      <c r="CQ49" s="107">
        <f t="shared" si="71"/>
        <v>4</v>
      </c>
      <c r="CR49" s="106">
        <f t="shared" si="72"/>
        <v>2</v>
      </c>
      <c r="CS49" s="214">
        <f t="shared" si="73"/>
        <v>0</v>
      </c>
      <c r="CT49" s="214">
        <f t="shared" si="74"/>
        <v>0</v>
      </c>
      <c r="CU49" s="214">
        <f t="shared" si="75"/>
        <v>0</v>
      </c>
      <c r="CV49" s="183">
        <f t="shared" si="76"/>
        <v>0</v>
      </c>
    </row>
    <row r="51" spans="1:100">
      <c r="AQ51" s="303"/>
      <c r="AR51" s="303"/>
      <c r="AS51" s="303"/>
      <c r="AT51" s="303"/>
      <c r="AU51" s="303"/>
      <c r="AV51" s="303"/>
      <c r="AW51" s="303"/>
      <c r="AX51" s="303"/>
      <c r="AY51" s="304"/>
      <c r="AZ51" s="304"/>
      <c r="BA51" s="304"/>
      <c r="BB51" s="303"/>
    </row>
  </sheetData>
  <mergeCells count="120">
    <mergeCell ref="B1:E1"/>
    <mergeCell ref="CA1:CD1"/>
    <mergeCell ref="W1:Z1"/>
    <mergeCell ref="G1:J1"/>
    <mergeCell ref="AA1:AD1"/>
    <mergeCell ref="CF1:CI1"/>
    <mergeCell ref="AE1:AH1"/>
    <mergeCell ref="AI1:AL1"/>
    <mergeCell ref="AM1:AP1"/>
    <mergeCell ref="BW1:BZ1"/>
    <mergeCell ref="AQ1:AT1"/>
    <mergeCell ref="AU1:AX1"/>
    <mergeCell ref="AY1:BB1"/>
    <mergeCell ref="K1:N1"/>
    <mergeCell ref="O1:R1"/>
    <mergeCell ref="S1:V1"/>
    <mergeCell ref="BC1:BF1"/>
    <mergeCell ref="BO1:BR1"/>
    <mergeCell ref="BS1:BV1"/>
    <mergeCell ref="BK1:BN1"/>
    <mergeCell ref="B3:E3"/>
    <mergeCell ref="CA3:CD3"/>
    <mergeCell ref="W3:Z3"/>
    <mergeCell ref="G3:J3"/>
    <mergeCell ref="AA3:AD3"/>
    <mergeCell ref="CF3:CI3"/>
    <mergeCell ref="AE3:AH3"/>
    <mergeCell ref="AI3:AL3"/>
    <mergeCell ref="AM3:AP3"/>
    <mergeCell ref="BW3:BZ3"/>
    <mergeCell ref="AQ3:AT3"/>
    <mergeCell ref="AU3:AX3"/>
    <mergeCell ref="AY3:BB3"/>
    <mergeCell ref="K3:N3"/>
    <mergeCell ref="O3:R3"/>
    <mergeCell ref="S3:V3"/>
    <mergeCell ref="BC3:BF3"/>
    <mergeCell ref="BO3:BR3"/>
    <mergeCell ref="BS3:BV3"/>
    <mergeCell ref="BK3:BN3"/>
    <mergeCell ref="B14:E14"/>
    <mergeCell ref="CA14:CD14"/>
    <mergeCell ref="W14:Z14"/>
    <mergeCell ref="G14:J14"/>
    <mergeCell ref="AA14:AD14"/>
    <mergeCell ref="CF14:CI14"/>
    <mergeCell ref="AE14:AH14"/>
    <mergeCell ref="AI14:AL14"/>
    <mergeCell ref="AM14:AP14"/>
    <mergeCell ref="BW14:BZ14"/>
    <mergeCell ref="AQ14:AT14"/>
    <mergeCell ref="AU14:AX14"/>
    <mergeCell ref="AY14:BB14"/>
    <mergeCell ref="K14:N14"/>
    <mergeCell ref="O14:R14"/>
    <mergeCell ref="S14:V14"/>
    <mergeCell ref="BC14:BF14"/>
    <mergeCell ref="BO14:BR14"/>
    <mergeCell ref="BS14:BV14"/>
    <mergeCell ref="BK14:BN14"/>
    <mergeCell ref="B30:E30"/>
    <mergeCell ref="CA30:CD30"/>
    <mergeCell ref="W30:Z30"/>
    <mergeCell ref="G30:J30"/>
    <mergeCell ref="AA30:AD30"/>
    <mergeCell ref="CF30:CI30"/>
    <mergeCell ref="AE30:AH30"/>
    <mergeCell ref="AI30:AL30"/>
    <mergeCell ref="AM30:AP30"/>
    <mergeCell ref="BW30:BZ30"/>
    <mergeCell ref="AQ30:AT30"/>
    <mergeCell ref="AU30:AX30"/>
    <mergeCell ref="AY30:BB30"/>
    <mergeCell ref="K30:N30"/>
    <mergeCell ref="O30:R30"/>
    <mergeCell ref="S30:V30"/>
    <mergeCell ref="BC30:BF30"/>
    <mergeCell ref="BO30:BR30"/>
    <mergeCell ref="BS30:BV30"/>
    <mergeCell ref="BK30:BN30"/>
    <mergeCell ref="B43:E43"/>
    <mergeCell ref="CA43:CD43"/>
    <mergeCell ref="W43:Z43"/>
    <mergeCell ref="G43:J43"/>
    <mergeCell ref="AA43:AD43"/>
    <mergeCell ref="CF43:CI43"/>
    <mergeCell ref="AE43:AH43"/>
    <mergeCell ref="AI43:AL43"/>
    <mergeCell ref="AM43:AP43"/>
    <mergeCell ref="BW43:BZ43"/>
    <mergeCell ref="AQ43:AT43"/>
    <mergeCell ref="AU43:AX43"/>
    <mergeCell ref="AY43:BB43"/>
    <mergeCell ref="K43:N43"/>
    <mergeCell ref="O43:R43"/>
    <mergeCell ref="S43:V43"/>
    <mergeCell ref="BC43:BF43"/>
    <mergeCell ref="BO43:BR43"/>
    <mergeCell ref="BS43:BV43"/>
    <mergeCell ref="BK43:BN43"/>
    <mergeCell ref="CS1:CV1"/>
    <mergeCell ref="CS3:CV3"/>
    <mergeCell ref="CS14:CV14"/>
    <mergeCell ref="CS30:CV30"/>
    <mergeCell ref="CS43:CV43"/>
    <mergeCell ref="BG1:BJ1"/>
    <mergeCell ref="BG3:BJ3"/>
    <mergeCell ref="BG14:BJ14"/>
    <mergeCell ref="BG30:BJ30"/>
    <mergeCell ref="BG43:BJ43"/>
    <mergeCell ref="CO1:CR1"/>
    <mergeCell ref="CO3:CR3"/>
    <mergeCell ref="CO14:CR14"/>
    <mergeCell ref="CO30:CR30"/>
    <mergeCell ref="CO43:CR43"/>
    <mergeCell ref="CJ1:CM1"/>
    <mergeCell ref="CJ3:CM3"/>
    <mergeCell ref="CJ14:CM14"/>
    <mergeCell ref="CJ30:CM30"/>
    <mergeCell ref="CJ43:CM4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49"/>
  <sheetViews>
    <sheetView workbookViewId="0">
      <selection activeCell="AC43" sqref="AC43"/>
    </sheetView>
  </sheetViews>
  <sheetFormatPr defaultRowHeight="15"/>
  <cols>
    <col min="1" max="1" width="20.5703125" bestFit="1" customWidth="1"/>
    <col min="2" max="5" width="3" style="77" bestFit="1" customWidth="1"/>
    <col min="6" max="6" width="3.42578125" customWidth="1"/>
    <col min="7" max="22" width="3" bestFit="1" customWidth="1"/>
    <col min="23" max="23" width="3" style="5" customWidth="1"/>
    <col min="24" max="27" width="3" bestFit="1" customWidth="1"/>
  </cols>
  <sheetData>
    <row r="1" spans="1:27" ht="15.75" thickBot="1">
      <c r="B1" s="373"/>
      <c r="C1" s="373"/>
      <c r="D1" s="373"/>
      <c r="E1" s="373"/>
      <c r="G1" s="372" t="s">
        <v>107</v>
      </c>
      <c r="H1" s="372"/>
      <c r="I1" s="372"/>
      <c r="J1" s="372"/>
      <c r="K1" s="372" t="s">
        <v>108</v>
      </c>
      <c r="L1" s="372"/>
      <c r="M1" s="372"/>
      <c r="N1" s="372"/>
      <c r="O1" s="372" t="s">
        <v>109</v>
      </c>
      <c r="P1" s="372"/>
      <c r="Q1" s="372"/>
      <c r="R1" s="372"/>
      <c r="S1" s="372" t="s">
        <v>110</v>
      </c>
      <c r="T1" s="372"/>
      <c r="U1" s="372"/>
      <c r="V1" s="372"/>
      <c r="W1" s="169"/>
      <c r="X1" s="372" t="s">
        <v>111</v>
      </c>
      <c r="Y1" s="372"/>
      <c r="Z1" s="372"/>
      <c r="AA1" s="372"/>
    </row>
    <row r="2" spans="1:27" ht="15.75" thickBot="1">
      <c r="A2" s="86" t="s">
        <v>39</v>
      </c>
      <c r="B2" s="139" t="s">
        <v>103</v>
      </c>
      <c r="C2" s="140" t="s">
        <v>104</v>
      </c>
      <c r="D2" s="141" t="s">
        <v>105</v>
      </c>
      <c r="E2" s="137" t="s">
        <v>106</v>
      </c>
      <c r="G2" s="169" t="s">
        <v>103</v>
      </c>
      <c r="H2" s="169" t="s">
        <v>104</v>
      </c>
      <c r="I2" s="169" t="s">
        <v>105</v>
      </c>
      <c r="J2" s="169" t="s">
        <v>106</v>
      </c>
      <c r="K2" s="169" t="s">
        <v>103</v>
      </c>
      <c r="L2" s="169" t="s">
        <v>104</v>
      </c>
      <c r="M2" s="169" t="s">
        <v>105</v>
      </c>
      <c r="N2" s="169" t="s">
        <v>106</v>
      </c>
      <c r="O2" s="169" t="s">
        <v>103</v>
      </c>
      <c r="P2" s="169" t="s">
        <v>104</v>
      </c>
      <c r="Q2" s="169" t="s">
        <v>105</v>
      </c>
      <c r="R2" s="169" t="s">
        <v>106</v>
      </c>
      <c r="S2" s="169" t="s">
        <v>103</v>
      </c>
      <c r="T2" s="169" t="s">
        <v>104</v>
      </c>
      <c r="U2" s="169" t="s">
        <v>105</v>
      </c>
      <c r="V2" s="169" t="s">
        <v>106</v>
      </c>
      <c r="W2" s="169"/>
      <c r="X2" s="169" t="s">
        <v>103</v>
      </c>
      <c r="Y2" s="169" t="s">
        <v>104</v>
      </c>
      <c r="Z2" s="169" t="s">
        <v>105</v>
      </c>
      <c r="AA2" s="169" t="s">
        <v>106</v>
      </c>
    </row>
    <row r="3" spans="1:27" ht="24" thickBot="1">
      <c r="A3" s="1" t="s">
        <v>0</v>
      </c>
      <c r="B3" s="381"/>
      <c r="C3" s="381"/>
      <c r="D3" s="381"/>
      <c r="E3" s="381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X3" s="373"/>
      <c r="Y3" s="373"/>
      <c r="Z3" s="373"/>
      <c r="AA3" s="373"/>
    </row>
    <row r="4" spans="1:27">
      <c r="A4" s="186" t="s">
        <v>1</v>
      </c>
      <c r="B4" s="147">
        <v>15</v>
      </c>
      <c r="C4" s="152">
        <v>10</v>
      </c>
      <c r="D4" s="152">
        <v>6</v>
      </c>
      <c r="E4" s="142">
        <v>3</v>
      </c>
      <c r="G4" s="147">
        <v>4</v>
      </c>
      <c r="H4" s="152">
        <v>3</v>
      </c>
      <c r="I4" s="152">
        <v>1</v>
      </c>
      <c r="J4" s="138">
        <v>1</v>
      </c>
      <c r="K4" s="147">
        <v>4</v>
      </c>
      <c r="L4" s="152">
        <v>3</v>
      </c>
      <c r="M4" s="152">
        <v>2</v>
      </c>
      <c r="N4" s="138">
        <v>1</v>
      </c>
      <c r="O4" s="147">
        <v>4</v>
      </c>
      <c r="P4" s="152">
        <v>3</v>
      </c>
      <c r="Q4" s="152">
        <v>2</v>
      </c>
      <c r="R4" s="138">
        <v>1</v>
      </c>
      <c r="S4" s="147">
        <v>3</v>
      </c>
      <c r="T4" s="152">
        <v>1</v>
      </c>
      <c r="U4" s="152">
        <v>1</v>
      </c>
      <c r="V4" s="138">
        <v>0</v>
      </c>
      <c r="W4" s="170"/>
      <c r="X4" s="59">
        <f t="shared" ref="X4:AA5" si="0">SUM(G4,K4,O4,S4)</f>
        <v>15</v>
      </c>
      <c r="Y4" s="60">
        <f t="shared" si="0"/>
        <v>10</v>
      </c>
      <c r="Z4" s="60">
        <f t="shared" si="0"/>
        <v>6</v>
      </c>
      <c r="AA4" s="61">
        <f t="shared" si="0"/>
        <v>3</v>
      </c>
    </row>
    <row r="5" spans="1:27">
      <c r="A5" s="186" t="s">
        <v>2</v>
      </c>
      <c r="B5" s="148">
        <v>10</v>
      </c>
      <c r="C5" s="153">
        <v>5</v>
      </c>
      <c r="D5" s="153">
        <v>2</v>
      </c>
      <c r="E5" s="143">
        <v>0</v>
      </c>
      <c r="G5" s="171">
        <v>3</v>
      </c>
      <c r="H5" s="60">
        <v>0</v>
      </c>
      <c r="I5" s="60">
        <v>0</v>
      </c>
      <c r="J5" s="61">
        <v>0</v>
      </c>
      <c r="K5" s="171">
        <v>5</v>
      </c>
      <c r="L5" s="60">
        <v>3</v>
      </c>
      <c r="M5" s="60">
        <v>2</v>
      </c>
      <c r="N5" s="61">
        <v>0</v>
      </c>
      <c r="O5" s="171">
        <v>2</v>
      </c>
      <c r="P5" s="60">
        <v>2</v>
      </c>
      <c r="Q5" s="60">
        <v>0</v>
      </c>
      <c r="R5" s="61">
        <v>0</v>
      </c>
      <c r="S5" s="171">
        <v>0</v>
      </c>
      <c r="T5" s="60">
        <v>0</v>
      </c>
      <c r="U5" s="60">
        <v>0</v>
      </c>
      <c r="V5" s="61">
        <v>0</v>
      </c>
      <c r="W5" s="172"/>
      <c r="X5" s="59">
        <f t="shared" si="0"/>
        <v>10</v>
      </c>
      <c r="Y5" s="60">
        <f t="shared" si="0"/>
        <v>5</v>
      </c>
      <c r="Z5" s="60">
        <f t="shared" si="0"/>
        <v>2</v>
      </c>
      <c r="AA5" s="61">
        <f t="shared" si="0"/>
        <v>0</v>
      </c>
    </row>
    <row r="6" spans="1:27" ht="15.75" thickBot="1">
      <c r="A6" s="186" t="s">
        <v>3</v>
      </c>
      <c r="B6" s="149">
        <v>10</v>
      </c>
      <c r="C6" s="154">
        <v>6</v>
      </c>
      <c r="D6" s="154">
        <v>3</v>
      </c>
      <c r="E6" s="144">
        <v>2</v>
      </c>
      <c r="G6" s="90">
        <v>4</v>
      </c>
      <c r="H6" s="91">
        <v>4</v>
      </c>
      <c r="I6" s="91">
        <v>3</v>
      </c>
      <c r="J6" s="92">
        <v>2</v>
      </c>
      <c r="K6" s="90">
        <v>2</v>
      </c>
      <c r="L6" s="91">
        <v>1</v>
      </c>
      <c r="M6" s="91">
        <v>0</v>
      </c>
      <c r="N6" s="92">
        <v>0</v>
      </c>
      <c r="O6" s="90">
        <v>2</v>
      </c>
      <c r="P6" s="91">
        <v>0</v>
      </c>
      <c r="Q6" s="91">
        <v>0</v>
      </c>
      <c r="R6" s="92">
        <v>0</v>
      </c>
      <c r="S6" s="90">
        <v>2</v>
      </c>
      <c r="T6" s="91">
        <v>1</v>
      </c>
      <c r="U6" s="91">
        <v>0</v>
      </c>
      <c r="V6" s="92">
        <v>0</v>
      </c>
      <c r="W6" s="172"/>
      <c r="X6" s="90">
        <f t="shared" ref="X6:X13" si="1">SUM(G6,K6,O6,S6)</f>
        <v>10</v>
      </c>
      <c r="Y6" s="91">
        <f t="shared" ref="Y6:Y13" si="2">SUM(H6,L6,P6,T6)</f>
        <v>6</v>
      </c>
      <c r="Z6" s="91">
        <f t="shared" ref="Z6:Z13" si="3">SUM(I6,M6,Q6,U6)</f>
        <v>3</v>
      </c>
      <c r="AA6" s="184">
        <f t="shared" ref="AA6:AA13" si="4">SUM(J6,N6,R6,V6)</f>
        <v>2</v>
      </c>
    </row>
    <row r="7" spans="1:27" ht="15.75" thickTop="1">
      <c r="A7" s="188" t="s">
        <v>4</v>
      </c>
      <c r="B7" s="150">
        <v>12</v>
      </c>
      <c r="C7" s="155">
        <v>8</v>
      </c>
      <c r="D7" s="155">
        <v>5</v>
      </c>
      <c r="E7" s="145">
        <v>3</v>
      </c>
      <c r="G7" s="173">
        <v>2</v>
      </c>
      <c r="H7" s="57">
        <v>1</v>
      </c>
      <c r="I7" s="57">
        <v>0</v>
      </c>
      <c r="J7" s="58">
        <v>0</v>
      </c>
      <c r="K7" s="173">
        <v>3</v>
      </c>
      <c r="L7" s="57">
        <v>2</v>
      </c>
      <c r="M7" s="57">
        <v>1</v>
      </c>
      <c r="N7" s="58">
        <v>1</v>
      </c>
      <c r="O7" s="173">
        <v>3</v>
      </c>
      <c r="P7" s="57">
        <v>2</v>
      </c>
      <c r="Q7" s="57">
        <v>1</v>
      </c>
      <c r="R7" s="58">
        <v>0</v>
      </c>
      <c r="S7" s="173">
        <v>4</v>
      </c>
      <c r="T7" s="57">
        <v>3</v>
      </c>
      <c r="U7" s="57">
        <v>3</v>
      </c>
      <c r="V7" s="58">
        <v>2</v>
      </c>
      <c r="W7" s="172"/>
      <c r="X7" s="56">
        <f t="shared" si="1"/>
        <v>12</v>
      </c>
      <c r="Y7" s="57">
        <f t="shared" si="2"/>
        <v>8</v>
      </c>
      <c r="Z7" s="57">
        <f t="shared" si="3"/>
        <v>5</v>
      </c>
      <c r="AA7" s="185">
        <f t="shared" si="4"/>
        <v>3</v>
      </c>
    </row>
    <row r="8" spans="1:27">
      <c r="A8" s="189" t="s">
        <v>53</v>
      </c>
      <c r="B8" s="148">
        <v>5</v>
      </c>
      <c r="C8" s="153">
        <v>4</v>
      </c>
      <c r="D8" s="153">
        <v>3</v>
      </c>
      <c r="E8" s="143">
        <v>2</v>
      </c>
      <c r="G8" s="171">
        <v>2</v>
      </c>
      <c r="H8" s="60">
        <v>2</v>
      </c>
      <c r="I8" s="60">
        <v>2</v>
      </c>
      <c r="J8" s="61">
        <v>1</v>
      </c>
      <c r="K8" s="171">
        <v>2</v>
      </c>
      <c r="L8" s="60">
        <v>2</v>
      </c>
      <c r="M8" s="60">
        <v>1</v>
      </c>
      <c r="N8" s="61">
        <v>1</v>
      </c>
      <c r="O8" s="171">
        <v>1</v>
      </c>
      <c r="P8" s="60">
        <v>0</v>
      </c>
      <c r="Q8" s="60">
        <v>0</v>
      </c>
      <c r="R8" s="61">
        <v>0</v>
      </c>
      <c r="S8" s="171">
        <v>0</v>
      </c>
      <c r="T8" s="60">
        <v>0</v>
      </c>
      <c r="U8" s="60">
        <v>0</v>
      </c>
      <c r="V8" s="61">
        <v>0</v>
      </c>
      <c r="W8" s="172"/>
      <c r="X8" s="59">
        <f t="shared" si="1"/>
        <v>5</v>
      </c>
      <c r="Y8" s="60">
        <f t="shared" si="2"/>
        <v>4</v>
      </c>
      <c r="Z8" s="60">
        <f t="shared" si="3"/>
        <v>3</v>
      </c>
      <c r="AA8" s="61">
        <f t="shared" si="4"/>
        <v>2</v>
      </c>
    </row>
    <row r="9" spans="1:27">
      <c r="A9" s="186" t="s">
        <v>5</v>
      </c>
      <c r="B9" s="148">
        <v>10</v>
      </c>
      <c r="C9" s="153">
        <v>5</v>
      </c>
      <c r="D9" s="153">
        <v>4</v>
      </c>
      <c r="E9" s="143">
        <v>3</v>
      </c>
      <c r="G9" s="171">
        <v>4</v>
      </c>
      <c r="H9" s="60">
        <v>2</v>
      </c>
      <c r="I9" s="60">
        <v>2</v>
      </c>
      <c r="J9" s="61">
        <v>2</v>
      </c>
      <c r="K9" s="171">
        <v>1</v>
      </c>
      <c r="L9" s="60">
        <v>0</v>
      </c>
      <c r="M9" s="60">
        <v>0</v>
      </c>
      <c r="N9" s="61">
        <v>0</v>
      </c>
      <c r="O9" s="171">
        <v>3</v>
      </c>
      <c r="P9" s="60">
        <v>2</v>
      </c>
      <c r="Q9" s="60">
        <v>1</v>
      </c>
      <c r="R9" s="61">
        <v>0</v>
      </c>
      <c r="S9" s="171">
        <v>2</v>
      </c>
      <c r="T9" s="60">
        <v>1</v>
      </c>
      <c r="U9" s="60">
        <v>1</v>
      </c>
      <c r="V9" s="61">
        <v>1</v>
      </c>
      <c r="W9" s="172"/>
      <c r="X9" s="59">
        <f t="shared" si="1"/>
        <v>10</v>
      </c>
      <c r="Y9" s="60">
        <f t="shared" si="2"/>
        <v>5</v>
      </c>
      <c r="Z9" s="60">
        <f t="shared" si="3"/>
        <v>4</v>
      </c>
      <c r="AA9" s="61">
        <f t="shared" si="4"/>
        <v>3</v>
      </c>
    </row>
    <row r="10" spans="1:27">
      <c r="A10" s="186" t="s">
        <v>6</v>
      </c>
      <c r="B10" s="148">
        <v>15</v>
      </c>
      <c r="C10" s="153">
        <v>10</v>
      </c>
      <c r="D10" s="153">
        <v>8</v>
      </c>
      <c r="E10" s="143">
        <v>5</v>
      </c>
      <c r="G10" s="171">
        <v>7</v>
      </c>
      <c r="H10" s="60">
        <v>4</v>
      </c>
      <c r="I10" s="60">
        <v>3</v>
      </c>
      <c r="J10" s="61">
        <v>2</v>
      </c>
      <c r="K10" s="171">
        <v>4</v>
      </c>
      <c r="L10" s="60">
        <v>2</v>
      </c>
      <c r="M10" s="60">
        <v>2</v>
      </c>
      <c r="N10" s="61">
        <v>1</v>
      </c>
      <c r="O10" s="171">
        <v>2</v>
      </c>
      <c r="P10" s="60">
        <v>2</v>
      </c>
      <c r="Q10" s="60">
        <v>1</v>
      </c>
      <c r="R10" s="61">
        <v>0</v>
      </c>
      <c r="S10" s="171">
        <v>2</v>
      </c>
      <c r="T10" s="60">
        <v>2</v>
      </c>
      <c r="U10" s="60">
        <v>2</v>
      </c>
      <c r="V10" s="61">
        <v>2</v>
      </c>
      <c r="W10" s="172"/>
      <c r="X10" s="59">
        <f t="shared" si="1"/>
        <v>15</v>
      </c>
      <c r="Y10" s="60">
        <f t="shared" si="2"/>
        <v>10</v>
      </c>
      <c r="Z10" s="60">
        <f t="shared" si="3"/>
        <v>8</v>
      </c>
      <c r="AA10" s="61">
        <f t="shared" si="4"/>
        <v>5</v>
      </c>
    </row>
    <row r="11" spans="1:27" ht="15.75" thickBot="1">
      <c r="A11" s="186" t="s">
        <v>7</v>
      </c>
      <c r="B11" s="149">
        <v>10</v>
      </c>
      <c r="C11" s="154">
        <v>5</v>
      </c>
      <c r="D11" s="154">
        <v>4</v>
      </c>
      <c r="E11" s="144">
        <v>3</v>
      </c>
      <c r="G11" s="90">
        <v>3</v>
      </c>
      <c r="H11" s="91">
        <v>1</v>
      </c>
      <c r="I11" s="91">
        <v>1</v>
      </c>
      <c r="J11" s="92">
        <v>1</v>
      </c>
      <c r="K11" s="90">
        <v>4</v>
      </c>
      <c r="L11" s="91">
        <v>2</v>
      </c>
      <c r="M11" s="91">
        <v>1</v>
      </c>
      <c r="N11" s="92">
        <v>1</v>
      </c>
      <c r="O11" s="90">
        <v>2</v>
      </c>
      <c r="P11" s="91">
        <v>2</v>
      </c>
      <c r="Q11" s="91">
        <v>2</v>
      </c>
      <c r="R11" s="92">
        <v>1</v>
      </c>
      <c r="S11" s="90">
        <v>1</v>
      </c>
      <c r="T11" s="91">
        <v>0</v>
      </c>
      <c r="U11" s="91">
        <v>0</v>
      </c>
      <c r="V11" s="92">
        <v>0</v>
      </c>
      <c r="W11" s="172"/>
      <c r="X11" s="90">
        <f t="shared" si="1"/>
        <v>10</v>
      </c>
      <c r="Y11" s="91">
        <f t="shared" si="2"/>
        <v>5</v>
      </c>
      <c r="Z11" s="91">
        <f t="shared" si="3"/>
        <v>4</v>
      </c>
      <c r="AA11" s="92">
        <f t="shared" si="4"/>
        <v>3</v>
      </c>
    </row>
    <row r="12" spans="1:27" ht="15.75" thickTop="1">
      <c r="A12" s="186" t="s">
        <v>8</v>
      </c>
      <c r="B12" s="150">
        <v>2</v>
      </c>
      <c r="C12" s="155">
        <v>2</v>
      </c>
      <c r="D12" s="155">
        <v>1</v>
      </c>
      <c r="E12" s="145">
        <v>1</v>
      </c>
      <c r="G12" s="173">
        <v>2</v>
      </c>
      <c r="H12" s="57">
        <v>2</v>
      </c>
      <c r="I12" s="57">
        <v>1</v>
      </c>
      <c r="J12" s="58">
        <v>1</v>
      </c>
      <c r="K12" s="173">
        <v>0</v>
      </c>
      <c r="L12" s="57">
        <v>0</v>
      </c>
      <c r="M12" s="57">
        <v>0</v>
      </c>
      <c r="N12" s="58">
        <v>0</v>
      </c>
      <c r="O12" s="173">
        <v>0</v>
      </c>
      <c r="P12" s="57">
        <v>0</v>
      </c>
      <c r="Q12" s="57">
        <v>0</v>
      </c>
      <c r="R12" s="58">
        <v>0</v>
      </c>
      <c r="S12" s="173">
        <v>0</v>
      </c>
      <c r="T12" s="57">
        <v>0</v>
      </c>
      <c r="U12" s="57">
        <v>0</v>
      </c>
      <c r="V12" s="58">
        <v>0</v>
      </c>
      <c r="W12" s="172"/>
      <c r="X12" s="56">
        <f t="shared" si="1"/>
        <v>2</v>
      </c>
      <c r="Y12" s="57">
        <f t="shared" si="2"/>
        <v>2</v>
      </c>
      <c r="Z12" s="57">
        <f t="shared" si="3"/>
        <v>1</v>
      </c>
      <c r="AA12" s="58">
        <f t="shared" si="4"/>
        <v>1</v>
      </c>
    </row>
    <row r="13" spans="1:27" ht="15.75" thickBot="1">
      <c r="A13" s="186" t="s">
        <v>9</v>
      </c>
      <c r="B13" s="151">
        <v>2</v>
      </c>
      <c r="C13" s="156">
        <v>1</v>
      </c>
      <c r="D13" s="156">
        <v>1</v>
      </c>
      <c r="E13" s="146">
        <v>0</v>
      </c>
      <c r="G13" s="174">
        <v>1</v>
      </c>
      <c r="H13" s="175">
        <v>0</v>
      </c>
      <c r="I13" s="175">
        <v>0</v>
      </c>
      <c r="J13" s="176">
        <v>0</v>
      </c>
      <c r="K13" s="174">
        <v>0</v>
      </c>
      <c r="L13" s="175">
        <v>0</v>
      </c>
      <c r="M13" s="175">
        <v>0</v>
      </c>
      <c r="N13" s="176">
        <v>0</v>
      </c>
      <c r="O13" s="174">
        <v>0</v>
      </c>
      <c r="P13" s="175">
        <v>0</v>
      </c>
      <c r="Q13" s="175">
        <v>0</v>
      </c>
      <c r="R13" s="176">
        <v>0</v>
      </c>
      <c r="S13" s="174">
        <v>1</v>
      </c>
      <c r="T13" s="175">
        <v>1</v>
      </c>
      <c r="U13" s="175">
        <v>1</v>
      </c>
      <c r="V13" s="176">
        <v>0</v>
      </c>
      <c r="W13" s="172"/>
      <c r="X13" s="59">
        <f t="shared" si="1"/>
        <v>2</v>
      </c>
      <c r="Y13" s="60">
        <f t="shared" si="2"/>
        <v>1</v>
      </c>
      <c r="Z13" s="60">
        <f t="shared" si="3"/>
        <v>1</v>
      </c>
      <c r="AA13" s="61">
        <f t="shared" si="4"/>
        <v>0</v>
      </c>
    </row>
    <row r="14" spans="1:27" ht="24" thickBot="1">
      <c r="A14" s="2" t="s">
        <v>10</v>
      </c>
      <c r="B14" s="381"/>
      <c r="C14" s="381"/>
      <c r="D14" s="381"/>
      <c r="E14" s="38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1"/>
      <c r="W14" s="177"/>
      <c r="X14" s="371"/>
      <c r="Y14" s="371"/>
      <c r="Z14" s="371"/>
      <c r="AA14" s="371"/>
    </row>
    <row r="15" spans="1:27">
      <c r="A15" s="186" t="s">
        <v>11</v>
      </c>
      <c r="B15" s="147">
        <v>15</v>
      </c>
      <c r="C15" s="152">
        <v>10</v>
      </c>
      <c r="D15" s="152">
        <v>8</v>
      </c>
      <c r="E15" s="142">
        <v>5</v>
      </c>
      <c r="G15" s="178">
        <v>3</v>
      </c>
      <c r="H15" s="179">
        <v>2</v>
      </c>
      <c r="I15" s="179">
        <v>1</v>
      </c>
      <c r="J15" s="180">
        <v>1</v>
      </c>
      <c r="K15" s="178">
        <v>4</v>
      </c>
      <c r="L15" s="179">
        <v>3</v>
      </c>
      <c r="M15" s="179">
        <v>3</v>
      </c>
      <c r="N15" s="180">
        <v>1</v>
      </c>
      <c r="O15" s="178">
        <v>4</v>
      </c>
      <c r="P15" s="179">
        <v>2</v>
      </c>
      <c r="Q15" s="179">
        <v>2</v>
      </c>
      <c r="R15" s="180">
        <v>2</v>
      </c>
      <c r="S15" s="178">
        <v>4</v>
      </c>
      <c r="T15" s="179">
        <v>3</v>
      </c>
      <c r="U15" s="179">
        <v>2</v>
      </c>
      <c r="V15" s="180">
        <v>1</v>
      </c>
      <c r="W15" s="172"/>
      <c r="X15" s="59">
        <f t="shared" ref="X15" si="5">SUM(G15,K15,O15,S15)</f>
        <v>15</v>
      </c>
      <c r="Y15" s="60">
        <f t="shared" ref="Y15" si="6">SUM(H15,L15,P15,T15)</f>
        <v>10</v>
      </c>
      <c r="Z15" s="60">
        <f t="shared" ref="Z15" si="7">SUM(I15,M15,Q15,U15)</f>
        <v>8</v>
      </c>
      <c r="AA15" s="61">
        <f t="shared" ref="AA15" si="8">SUM(J15,N15,R15,V15)</f>
        <v>5</v>
      </c>
    </row>
    <row r="16" spans="1:27">
      <c r="A16" s="186" t="s">
        <v>12</v>
      </c>
      <c r="B16" s="148">
        <v>15</v>
      </c>
      <c r="C16" s="153">
        <v>10</v>
      </c>
      <c r="D16" s="153">
        <v>8</v>
      </c>
      <c r="E16" s="143">
        <v>5</v>
      </c>
      <c r="G16" s="171">
        <v>7</v>
      </c>
      <c r="H16" s="60">
        <v>6</v>
      </c>
      <c r="I16" s="60">
        <v>4</v>
      </c>
      <c r="J16" s="61">
        <v>1</v>
      </c>
      <c r="K16" s="171">
        <v>3</v>
      </c>
      <c r="L16" s="60">
        <v>1</v>
      </c>
      <c r="M16" s="60">
        <v>1</v>
      </c>
      <c r="N16" s="61">
        <v>1</v>
      </c>
      <c r="O16" s="171">
        <v>3</v>
      </c>
      <c r="P16" s="60">
        <v>1</v>
      </c>
      <c r="Q16" s="60">
        <v>1</v>
      </c>
      <c r="R16" s="61">
        <v>1</v>
      </c>
      <c r="S16" s="171">
        <v>2</v>
      </c>
      <c r="T16" s="60">
        <v>2</v>
      </c>
      <c r="U16" s="60">
        <v>2</v>
      </c>
      <c r="V16" s="61">
        <v>2</v>
      </c>
      <c r="W16" s="172"/>
      <c r="X16" s="59">
        <f t="shared" ref="X16:X29" si="9">SUM(G16,K16,O16,S16)</f>
        <v>15</v>
      </c>
      <c r="Y16" s="60">
        <f t="shared" ref="Y16:Y29" si="10">SUM(H16,L16,P16,T16)</f>
        <v>10</v>
      </c>
      <c r="Z16" s="60">
        <f t="shared" ref="Z16:Z29" si="11">SUM(I16,M16,Q16,U16)</f>
        <v>8</v>
      </c>
      <c r="AA16" s="61">
        <f t="shared" ref="AA16:AA29" si="12">SUM(J16,N16,R16,V16)</f>
        <v>5</v>
      </c>
    </row>
    <row r="17" spans="1:27">
      <c r="A17" s="186" t="s">
        <v>13</v>
      </c>
      <c r="B17" s="148">
        <v>10</v>
      </c>
      <c r="C17" s="153">
        <v>6</v>
      </c>
      <c r="D17" s="153">
        <v>4</v>
      </c>
      <c r="E17" s="143">
        <v>2</v>
      </c>
      <c r="G17" s="171">
        <v>2</v>
      </c>
      <c r="H17" s="60">
        <v>0</v>
      </c>
      <c r="I17" s="60">
        <v>0</v>
      </c>
      <c r="J17" s="61">
        <v>0</v>
      </c>
      <c r="K17" s="171">
        <v>2</v>
      </c>
      <c r="L17" s="60">
        <v>1</v>
      </c>
      <c r="M17" s="60">
        <v>0</v>
      </c>
      <c r="N17" s="61">
        <v>0</v>
      </c>
      <c r="O17" s="171">
        <v>4</v>
      </c>
      <c r="P17" s="60">
        <v>3</v>
      </c>
      <c r="Q17" s="60">
        <v>2</v>
      </c>
      <c r="R17" s="61">
        <v>0</v>
      </c>
      <c r="S17" s="171">
        <v>2</v>
      </c>
      <c r="T17" s="60">
        <v>2</v>
      </c>
      <c r="U17" s="60">
        <v>2</v>
      </c>
      <c r="V17" s="61">
        <v>2</v>
      </c>
      <c r="W17" s="172"/>
      <c r="X17" s="59">
        <f t="shared" si="9"/>
        <v>10</v>
      </c>
      <c r="Y17" s="60">
        <f t="shared" si="10"/>
        <v>6</v>
      </c>
      <c r="Z17" s="60">
        <f t="shared" si="11"/>
        <v>4</v>
      </c>
      <c r="AA17" s="61">
        <f t="shared" si="12"/>
        <v>2</v>
      </c>
    </row>
    <row r="18" spans="1:27">
      <c r="A18" s="186" t="s">
        <v>14</v>
      </c>
      <c r="B18" s="148">
        <v>15</v>
      </c>
      <c r="C18" s="153">
        <v>10</v>
      </c>
      <c r="D18" s="153">
        <v>8</v>
      </c>
      <c r="E18" s="143">
        <v>5</v>
      </c>
      <c r="G18" s="171">
        <v>4</v>
      </c>
      <c r="H18" s="60">
        <v>2</v>
      </c>
      <c r="I18" s="60">
        <v>2</v>
      </c>
      <c r="J18" s="61">
        <v>2</v>
      </c>
      <c r="K18" s="171">
        <v>4</v>
      </c>
      <c r="L18" s="60">
        <v>4</v>
      </c>
      <c r="M18" s="60">
        <v>3</v>
      </c>
      <c r="N18" s="61">
        <v>2</v>
      </c>
      <c r="O18" s="171">
        <v>5</v>
      </c>
      <c r="P18" s="60">
        <v>3</v>
      </c>
      <c r="Q18" s="60">
        <v>2</v>
      </c>
      <c r="R18" s="61">
        <v>1</v>
      </c>
      <c r="S18" s="171">
        <v>2</v>
      </c>
      <c r="T18" s="60">
        <v>1</v>
      </c>
      <c r="U18" s="60">
        <v>1</v>
      </c>
      <c r="V18" s="61">
        <v>0</v>
      </c>
      <c r="W18" s="172"/>
      <c r="X18" s="59">
        <f t="shared" si="9"/>
        <v>15</v>
      </c>
      <c r="Y18" s="60">
        <f t="shared" si="10"/>
        <v>10</v>
      </c>
      <c r="Z18" s="60">
        <f t="shared" si="11"/>
        <v>8</v>
      </c>
      <c r="AA18" s="61">
        <f t="shared" si="12"/>
        <v>5</v>
      </c>
    </row>
    <row r="19" spans="1:27">
      <c r="A19" s="186" t="s">
        <v>15</v>
      </c>
      <c r="B19" s="148">
        <v>7</v>
      </c>
      <c r="C19" s="153">
        <v>5</v>
      </c>
      <c r="D19" s="153">
        <v>3</v>
      </c>
      <c r="E19" s="143">
        <v>2</v>
      </c>
      <c r="G19" s="171">
        <v>2</v>
      </c>
      <c r="H19" s="60">
        <v>2</v>
      </c>
      <c r="I19" s="60">
        <v>1</v>
      </c>
      <c r="J19" s="61">
        <v>0</v>
      </c>
      <c r="K19" s="171">
        <v>2</v>
      </c>
      <c r="L19" s="60">
        <v>2</v>
      </c>
      <c r="M19" s="60">
        <v>2</v>
      </c>
      <c r="N19" s="61">
        <v>2</v>
      </c>
      <c r="O19" s="171">
        <v>2</v>
      </c>
      <c r="P19" s="60">
        <v>1</v>
      </c>
      <c r="Q19" s="60">
        <v>0</v>
      </c>
      <c r="R19" s="61">
        <v>0</v>
      </c>
      <c r="S19" s="171">
        <v>1</v>
      </c>
      <c r="T19" s="60">
        <v>0</v>
      </c>
      <c r="U19" s="60">
        <v>0</v>
      </c>
      <c r="V19" s="61">
        <v>0</v>
      </c>
      <c r="W19" s="172"/>
      <c r="X19" s="59">
        <f t="shared" si="9"/>
        <v>7</v>
      </c>
      <c r="Y19" s="60">
        <f t="shared" si="10"/>
        <v>5</v>
      </c>
      <c r="Z19" s="60">
        <f t="shared" si="11"/>
        <v>3</v>
      </c>
      <c r="AA19" s="61">
        <f t="shared" si="12"/>
        <v>2</v>
      </c>
    </row>
    <row r="20" spans="1:27" ht="15.75" thickBot="1">
      <c r="A20" s="187" t="s">
        <v>16</v>
      </c>
      <c r="B20" s="149">
        <v>15</v>
      </c>
      <c r="C20" s="154">
        <v>10</v>
      </c>
      <c r="D20" s="154">
        <v>8</v>
      </c>
      <c r="E20" s="144">
        <v>5</v>
      </c>
      <c r="G20" s="90">
        <v>5</v>
      </c>
      <c r="H20" s="91">
        <v>3</v>
      </c>
      <c r="I20" s="91">
        <v>2</v>
      </c>
      <c r="J20" s="92">
        <v>2</v>
      </c>
      <c r="K20" s="90">
        <v>3</v>
      </c>
      <c r="L20" s="91">
        <v>2</v>
      </c>
      <c r="M20" s="91">
        <v>2</v>
      </c>
      <c r="N20" s="92">
        <v>0</v>
      </c>
      <c r="O20" s="90">
        <v>4</v>
      </c>
      <c r="P20" s="91">
        <v>3</v>
      </c>
      <c r="Q20" s="91">
        <v>2</v>
      </c>
      <c r="R20" s="92">
        <v>1</v>
      </c>
      <c r="S20" s="90">
        <v>3</v>
      </c>
      <c r="T20" s="91">
        <v>2</v>
      </c>
      <c r="U20" s="91">
        <v>2</v>
      </c>
      <c r="V20" s="92">
        <v>2</v>
      </c>
      <c r="W20" s="172"/>
      <c r="X20" s="90">
        <f t="shared" si="9"/>
        <v>15</v>
      </c>
      <c r="Y20" s="91">
        <f t="shared" si="10"/>
        <v>10</v>
      </c>
      <c r="Z20" s="91">
        <f t="shared" si="11"/>
        <v>8</v>
      </c>
      <c r="AA20" s="92">
        <f t="shared" si="12"/>
        <v>5</v>
      </c>
    </row>
    <row r="21" spans="1:27" ht="15.75" thickTop="1">
      <c r="A21" s="186" t="s">
        <v>17</v>
      </c>
      <c r="B21" s="150">
        <v>15</v>
      </c>
      <c r="C21" s="155">
        <v>10</v>
      </c>
      <c r="D21" s="155">
        <v>8</v>
      </c>
      <c r="E21" s="145">
        <v>5</v>
      </c>
      <c r="G21" s="173">
        <v>5</v>
      </c>
      <c r="H21" s="57">
        <v>4</v>
      </c>
      <c r="I21" s="57">
        <v>3</v>
      </c>
      <c r="J21" s="58">
        <v>2</v>
      </c>
      <c r="K21" s="173">
        <v>4</v>
      </c>
      <c r="L21" s="57">
        <v>3</v>
      </c>
      <c r="M21" s="57">
        <v>2</v>
      </c>
      <c r="N21" s="58">
        <v>1</v>
      </c>
      <c r="O21" s="173">
        <v>4</v>
      </c>
      <c r="P21" s="57">
        <v>2</v>
      </c>
      <c r="Q21" s="57">
        <v>2</v>
      </c>
      <c r="R21" s="58">
        <v>1</v>
      </c>
      <c r="S21" s="173">
        <v>2</v>
      </c>
      <c r="T21" s="57">
        <v>1</v>
      </c>
      <c r="U21" s="57">
        <v>1</v>
      </c>
      <c r="V21" s="58">
        <v>1</v>
      </c>
      <c r="W21" s="172"/>
      <c r="X21" s="56">
        <f t="shared" si="9"/>
        <v>15</v>
      </c>
      <c r="Y21" s="57">
        <f t="shared" si="10"/>
        <v>10</v>
      </c>
      <c r="Z21" s="57">
        <f t="shared" si="11"/>
        <v>8</v>
      </c>
      <c r="AA21" s="58">
        <f t="shared" si="12"/>
        <v>5</v>
      </c>
    </row>
    <row r="22" spans="1:27">
      <c r="A22" s="186" t="s">
        <v>18</v>
      </c>
      <c r="B22" s="148">
        <v>8</v>
      </c>
      <c r="C22" s="153">
        <v>5</v>
      </c>
      <c r="D22" s="153">
        <v>3</v>
      </c>
      <c r="E22" s="143">
        <v>2</v>
      </c>
      <c r="G22" s="171">
        <v>4</v>
      </c>
      <c r="H22" s="60">
        <v>3</v>
      </c>
      <c r="I22" s="60">
        <v>1</v>
      </c>
      <c r="J22" s="61">
        <v>1</v>
      </c>
      <c r="K22" s="171">
        <v>2</v>
      </c>
      <c r="L22" s="60">
        <v>1</v>
      </c>
      <c r="M22" s="60">
        <v>1</v>
      </c>
      <c r="N22" s="61">
        <v>0</v>
      </c>
      <c r="O22" s="171">
        <v>1</v>
      </c>
      <c r="P22" s="60">
        <v>0</v>
      </c>
      <c r="Q22" s="60">
        <v>0</v>
      </c>
      <c r="R22" s="61">
        <v>0</v>
      </c>
      <c r="S22" s="171">
        <v>1</v>
      </c>
      <c r="T22" s="60">
        <v>1</v>
      </c>
      <c r="U22" s="60">
        <v>1</v>
      </c>
      <c r="V22" s="61">
        <v>1</v>
      </c>
      <c r="W22" s="172"/>
      <c r="X22" s="59">
        <f t="shared" si="9"/>
        <v>8</v>
      </c>
      <c r="Y22" s="60">
        <f t="shared" si="10"/>
        <v>5</v>
      </c>
      <c r="Z22" s="60">
        <f t="shared" si="11"/>
        <v>3</v>
      </c>
      <c r="AA22" s="61">
        <f t="shared" si="12"/>
        <v>2</v>
      </c>
    </row>
    <row r="23" spans="1:27">
      <c r="A23" s="186" t="s">
        <v>19</v>
      </c>
      <c r="B23" s="148">
        <v>8</v>
      </c>
      <c r="C23" s="153">
        <v>5</v>
      </c>
      <c r="D23" s="153">
        <v>2</v>
      </c>
      <c r="E23" s="143">
        <v>1</v>
      </c>
      <c r="G23" s="171">
        <v>2</v>
      </c>
      <c r="H23" s="60">
        <v>0</v>
      </c>
      <c r="I23" s="60">
        <v>0</v>
      </c>
      <c r="J23" s="61">
        <v>0</v>
      </c>
      <c r="K23" s="171">
        <v>1</v>
      </c>
      <c r="L23" s="60">
        <v>1</v>
      </c>
      <c r="M23" s="60">
        <v>0</v>
      </c>
      <c r="N23" s="61">
        <v>0</v>
      </c>
      <c r="O23" s="171">
        <v>2</v>
      </c>
      <c r="P23" s="60">
        <v>1</v>
      </c>
      <c r="Q23" s="60">
        <v>0</v>
      </c>
      <c r="R23" s="61">
        <v>0</v>
      </c>
      <c r="S23" s="171">
        <v>3</v>
      </c>
      <c r="T23" s="60">
        <v>3</v>
      </c>
      <c r="U23" s="60">
        <v>2</v>
      </c>
      <c r="V23" s="61">
        <v>1</v>
      </c>
      <c r="W23" s="172"/>
      <c r="X23" s="59">
        <f t="shared" si="9"/>
        <v>8</v>
      </c>
      <c r="Y23" s="60">
        <f t="shared" si="10"/>
        <v>5</v>
      </c>
      <c r="Z23" s="60">
        <f t="shared" si="11"/>
        <v>2</v>
      </c>
      <c r="AA23" s="61">
        <f t="shared" si="12"/>
        <v>1</v>
      </c>
    </row>
    <row r="24" spans="1:27">
      <c r="A24" s="186" t="s">
        <v>20</v>
      </c>
      <c r="B24" s="148">
        <v>8</v>
      </c>
      <c r="C24" s="153">
        <v>5</v>
      </c>
      <c r="D24" s="153">
        <v>3</v>
      </c>
      <c r="E24" s="143">
        <v>2</v>
      </c>
      <c r="G24" s="171">
        <v>2</v>
      </c>
      <c r="H24" s="60">
        <v>1</v>
      </c>
      <c r="I24" s="60">
        <v>1</v>
      </c>
      <c r="J24" s="61">
        <v>1</v>
      </c>
      <c r="K24" s="171">
        <v>2</v>
      </c>
      <c r="L24" s="60">
        <v>1</v>
      </c>
      <c r="M24" s="60">
        <v>0</v>
      </c>
      <c r="N24" s="61">
        <v>0</v>
      </c>
      <c r="O24" s="171">
        <v>2</v>
      </c>
      <c r="P24" s="60">
        <v>1</v>
      </c>
      <c r="Q24" s="60">
        <v>1</v>
      </c>
      <c r="R24" s="61">
        <v>0</v>
      </c>
      <c r="S24" s="171">
        <v>2</v>
      </c>
      <c r="T24" s="60">
        <v>2</v>
      </c>
      <c r="U24" s="60">
        <v>1</v>
      </c>
      <c r="V24" s="61">
        <v>1</v>
      </c>
      <c r="W24" s="172"/>
      <c r="X24" s="59">
        <f t="shared" si="9"/>
        <v>8</v>
      </c>
      <c r="Y24" s="60">
        <f t="shared" si="10"/>
        <v>5</v>
      </c>
      <c r="Z24" s="60">
        <f t="shared" si="11"/>
        <v>3</v>
      </c>
      <c r="AA24" s="61">
        <f t="shared" si="12"/>
        <v>2</v>
      </c>
    </row>
    <row r="25" spans="1:27" ht="15.75" thickBot="1">
      <c r="A25" s="187" t="s">
        <v>21</v>
      </c>
      <c r="B25" s="149">
        <v>4</v>
      </c>
      <c r="C25" s="154">
        <v>2</v>
      </c>
      <c r="D25" s="154">
        <v>2</v>
      </c>
      <c r="E25" s="144">
        <v>1</v>
      </c>
      <c r="G25" s="90">
        <v>1</v>
      </c>
      <c r="H25" s="91">
        <v>1</v>
      </c>
      <c r="I25" s="91">
        <v>1</v>
      </c>
      <c r="J25" s="92">
        <v>1</v>
      </c>
      <c r="K25" s="90">
        <v>0</v>
      </c>
      <c r="L25" s="91">
        <v>0</v>
      </c>
      <c r="M25" s="91">
        <v>0</v>
      </c>
      <c r="N25" s="92">
        <v>0</v>
      </c>
      <c r="O25" s="90">
        <v>1</v>
      </c>
      <c r="P25" s="91">
        <v>0</v>
      </c>
      <c r="Q25" s="91">
        <v>0</v>
      </c>
      <c r="R25" s="92">
        <v>0</v>
      </c>
      <c r="S25" s="90">
        <v>2</v>
      </c>
      <c r="T25" s="91">
        <v>1</v>
      </c>
      <c r="U25" s="91">
        <v>1</v>
      </c>
      <c r="V25" s="92">
        <v>0</v>
      </c>
      <c r="W25" s="172"/>
      <c r="X25" s="90">
        <f t="shared" si="9"/>
        <v>4</v>
      </c>
      <c r="Y25" s="91">
        <f t="shared" si="10"/>
        <v>2</v>
      </c>
      <c r="Z25" s="91">
        <f t="shared" si="11"/>
        <v>2</v>
      </c>
      <c r="AA25" s="92">
        <f t="shared" si="12"/>
        <v>1</v>
      </c>
    </row>
    <row r="26" spans="1:27" ht="15.75" thickTop="1">
      <c r="A26" s="186" t="s">
        <v>22</v>
      </c>
      <c r="B26" s="150">
        <v>4</v>
      </c>
      <c r="C26" s="155">
        <v>2</v>
      </c>
      <c r="D26" s="155">
        <v>1</v>
      </c>
      <c r="E26" s="145">
        <v>1</v>
      </c>
      <c r="G26" s="173">
        <v>1</v>
      </c>
      <c r="H26" s="57">
        <v>0</v>
      </c>
      <c r="I26" s="57">
        <v>0</v>
      </c>
      <c r="J26" s="58">
        <v>0</v>
      </c>
      <c r="K26" s="173">
        <v>1</v>
      </c>
      <c r="L26" s="57">
        <v>0</v>
      </c>
      <c r="M26" s="57">
        <v>0</v>
      </c>
      <c r="N26" s="58">
        <v>0</v>
      </c>
      <c r="O26" s="173">
        <v>1</v>
      </c>
      <c r="P26" s="57">
        <v>1</v>
      </c>
      <c r="Q26" s="57">
        <v>1</v>
      </c>
      <c r="R26" s="58">
        <v>1</v>
      </c>
      <c r="S26" s="173">
        <v>1</v>
      </c>
      <c r="T26" s="57">
        <v>1</v>
      </c>
      <c r="U26" s="57">
        <v>0</v>
      </c>
      <c r="V26" s="58">
        <v>0</v>
      </c>
      <c r="W26" s="172"/>
      <c r="X26" s="56">
        <f t="shared" si="9"/>
        <v>4</v>
      </c>
      <c r="Y26" s="57">
        <f t="shared" si="10"/>
        <v>2</v>
      </c>
      <c r="Z26" s="57">
        <f t="shared" si="11"/>
        <v>1</v>
      </c>
      <c r="AA26" s="58">
        <f t="shared" si="12"/>
        <v>1</v>
      </c>
    </row>
    <row r="27" spans="1:27">
      <c r="A27" s="186" t="s">
        <v>5</v>
      </c>
      <c r="B27" s="148">
        <v>3</v>
      </c>
      <c r="C27" s="153">
        <v>2</v>
      </c>
      <c r="D27" s="153">
        <v>1</v>
      </c>
      <c r="E27" s="143">
        <v>1</v>
      </c>
      <c r="G27" s="171">
        <v>1</v>
      </c>
      <c r="H27" s="60">
        <v>1</v>
      </c>
      <c r="I27" s="60">
        <v>1</v>
      </c>
      <c r="J27" s="61">
        <v>1</v>
      </c>
      <c r="K27" s="171">
        <v>0</v>
      </c>
      <c r="L27" s="60">
        <v>0</v>
      </c>
      <c r="M27" s="60">
        <v>0</v>
      </c>
      <c r="N27" s="61">
        <v>0</v>
      </c>
      <c r="O27" s="171">
        <v>1</v>
      </c>
      <c r="P27" s="60">
        <v>0</v>
      </c>
      <c r="Q27" s="60">
        <v>0</v>
      </c>
      <c r="R27" s="61">
        <v>0</v>
      </c>
      <c r="S27" s="171">
        <v>1</v>
      </c>
      <c r="T27" s="60">
        <v>1</v>
      </c>
      <c r="U27" s="60">
        <v>0</v>
      </c>
      <c r="V27" s="61">
        <v>0</v>
      </c>
      <c r="W27" s="172"/>
      <c r="X27" s="59">
        <f t="shared" si="9"/>
        <v>3</v>
      </c>
      <c r="Y27" s="60">
        <f t="shared" si="10"/>
        <v>2</v>
      </c>
      <c r="Z27" s="60">
        <f t="shared" si="11"/>
        <v>1</v>
      </c>
      <c r="AA27" s="61">
        <f t="shared" si="12"/>
        <v>1</v>
      </c>
    </row>
    <row r="28" spans="1:27">
      <c r="A28" s="186" t="s">
        <v>23</v>
      </c>
      <c r="B28" s="148">
        <v>3</v>
      </c>
      <c r="C28" s="153">
        <v>2</v>
      </c>
      <c r="D28" s="153">
        <v>1</v>
      </c>
      <c r="E28" s="143">
        <v>0</v>
      </c>
      <c r="G28" s="190">
        <v>1</v>
      </c>
      <c r="H28" s="60">
        <v>0</v>
      </c>
      <c r="I28" s="60">
        <v>0</v>
      </c>
      <c r="J28" s="61">
        <v>0</v>
      </c>
      <c r="K28" s="190">
        <v>1</v>
      </c>
      <c r="L28" s="191">
        <v>1</v>
      </c>
      <c r="M28" s="60">
        <v>0</v>
      </c>
      <c r="N28" s="61">
        <v>0</v>
      </c>
      <c r="O28" s="190">
        <v>1</v>
      </c>
      <c r="P28" s="191">
        <v>1</v>
      </c>
      <c r="Q28" s="191">
        <v>1</v>
      </c>
      <c r="R28" s="61">
        <v>0</v>
      </c>
      <c r="S28" s="171">
        <v>0</v>
      </c>
      <c r="T28" s="60">
        <v>0</v>
      </c>
      <c r="U28" s="60">
        <v>0</v>
      </c>
      <c r="V28" s="61">
        <v>0</v>
      </c>
      <c r="W28" s="172"/>
      <c r="X28" s="59">
        <f t="shared" si="9"/>
        <v>3</v>
      </c>
      <c r="Y28" s="60">
        <f t="shared" si="10"/>
        <v>2</v>
      </c>
      <c r="Z28" s="60">
        <f t="shared" si="11"/>
        <v>1</v>
      </c>
      <c r="AA28" s="61">
        <f t="shared" si="12"/>
        <v>0</v>
      </c>
    </row>
    <row r="29" spans="1:27" ht="15.75" thickBot="1">
      <c r="A29" s="186" t="s">
        <v>24</v>
      </c>
      <c r="B29" s="151">
        <v>4</v>
      </c>
      <c r="C29" s="156">
        <v>2</v>
      </c>
      <c r="D29" s="156">
        <v>1</v>
      </c>
      <c r="E29" s="146">
        <v>1</v>
      </c>
      <c r="G29" s="174">
        <v>4</v>
      </c>
      <c r="H29" s="175">
        <v>2</v>
      </c>
      <c r="I29" s="175">
        <v>1</v>
      </c>
      <c r="J29" s="176">
        <v>1</v>
      </c>
      <c r="K29" s="174">
        <v>0</v>
      </c>
      <c r="L29" s="175">
        <v>0</v>
      </c>
      <c r="M29" s="175">
        <v>0</v>
      </c>
      <c r="N29" s="176">
        <v>0</v>
      </c>
      <c r="O29" s="174">
        <v>0</v>
      </c>
      <c r="P29" s="175">
        <v>0</v>
      </c>
      <c r="Q29" s="175">
        <v>0</v>
      </c>
      <c r="R29" s="176">
        <v>0</v>
      </c>
      <c r="S29" s="174">
        <v>0</v>
      </c>
      <c r="T29" s="175">
        <v>0</v>
      </c>
      <c r="U29" s="175">
        <v>0</v>
      </c>
      <c r="V29" s="176">
        <v>0</v>
      </c>
      <c r="W29" s="172"/>
      <c r="X29" s="59">
        <f t="shared" si="9"/>
        <v>4</v>
      </c>
      <c r="Y29" s="60">
        <f t="shared" si="10"/>
        <v>2</v>
      </c>
      <c r="Z29" s="60">
        <f t="shared" si="11"/>
        <v>1</v>
      </c>
      <c r="AA29" s="61">
        <f t="shared" si="12"/>
        <v>1</v>
      </c>
    </row>
    <row r="30" spans="1:27" ht="24" thickBot="1">
      <c r="A30" s="2" t="s">
        <v>37</v>
      </c>
      <c r="B30" s="380"/>
      <c r="C30" s="380"/>
      <c r="D30" s="380"/>
      <c r="E30" s="380"/>
      <c r="G30" s="371"/>
      <c r="H30" s="371"/>
      <c r="I30" s="371"/>
      <c r="J30" s="371"/>
      <c r="K30" s="371"/>
      <c r="L30" s="371"/>
      <c r="M30" s="371"/>
      <c r="N30" s="371"/>
      <c r="O30" s="371"/>
      <c r="P30" s="371"/>
      <c r="Q30" s="371"/>
      <c r="R30" s="371"/>
      <c r="S30" s="371"/>
      <c r="T30" s="371"/>
      <c r="U30" s="371"/>
      <c r="V30" s="371"/>
      <c r="W30" s="177"/>
      <c r="X30" s="371"/>
      <c r="Y30" s="371"/>
      <c r="Z30" s="371"/>
      <c r="AA30" s="371"/>
    </row>
    <row r="31" spans="1:27">
      <c r="A31" s="186" t="s">
        <v>27</v>
      </c>
      <c r="B31" s="147">
        <v>5</v>
      </c>
      <c r="C31" s="152">
        <v>3</v>
      </c>
      <c r="D31" s="152">
        <v>3</v>
      </c>
      <c r="E31" s="142">
        <v>2</v>
      </c>
      <c r="G31" s="195">
        <v>1</v>
      </c>
      <c r="H31" s="196">
        <v>1</v>
      </c>
      <c r="I31" s="196">
        <v>1</v>
      </c>
      <c r="J31" s="197">
        <v>0</v>
      </c>
      <c r="K31" s="195">
        <v>2</v>
      </c>
      <c r="L31" s="196">
        <v>1</v>
      </c>
      <c r="M31" s="196">
        <v>1</v>
      </c>
      <c r="N31" s="197">
        <v>1</v>
      </c>
      <c r="O31" s="195">
        <v>0</v>
      </c>
      <c r="P31" s="196">
        <v>0</v>
      </c>
      <c r="Q31" s="196">
        <v>0</v>
      </c>
      <c r="R31" s="197">
        <v>0</v>
      </c>
      <c r="S31" s="195">
        <v>2</v>
      </c>
      <c r="T31" s="196">
        <v>1</v>
      </c>
      <c r="U31" s="196">
        <v>1</v>
      </c>
      <c r="V31" s="197">
        <v>1</v>
      </c>
      <c r="W31" s="172"/>
      <c r="X31" s="59">
        <f t="shared" ref="X31" si="13">SUM(G31,K31,O31,S31)</f>
        <v>5</v>
      </c>
      <c r="Y31" s="60">
        <f t="shared" ref="Y31" si="14">SUM(H31,L31,P31,T31)</f>
        <v>3</v>
      </c>
      <c r="Z31" s="60">
        <f t="shared" ref="Z31" si="15">SUM(I31,M31,Q31,U31)</f>
        <v>3</v>
      </c>
      <c r="AA31" s="61">
        <f t="shared" ref="AA31" si="16">SUM(J31,N31,R31,V31)</f>
        <v>2</v>
      </c>
    </row>
    <row r="32" spans="1:27">
      <c r="A32" s="186" t="s">
        <v>26</v>
      </c>
      <c r="B32" s="148">
        <v>10</v>
      </c>
      <c r="C32" s="153">
        <v>5</v>
      </c>
      <c r="D32" s="153">
        <v>3</v>
      </c>
      <c r="E32" s="143">
        <v>1</v>
      </c>
      <c r="G32" s="171">
        <v>2</v>
      </c>
      <c r="H32" s="60">
        <v>0</v>
      </c>
      <c r="I32" s="60">
        <v>0</v>
      </c>
      <c r="J32" s="61">
        <v>0</v>
      </c>
      <c r="K32" s="171">
        <v>4</v>
      </c>
      <c r="L32" s="60">
        <v>3</v>
      </c>
      <c r="M32" s="60">
        <v>2</v>
      </c>
      <c r="N32" s="61">
        <v>1</v>
      </c>
      <c r="O32" s="171">
        <v>2</v>
      </c>
      <c r="P32" s="60">
        <v>2</v>
      </c>
      <c r="Q32" s="60">
        <v>1</v>
      </c>
      <c r="R32" s="61">
        <v>0</v>
      </c>
      <c r="S32" s="171">
        <v>2</v>
      </c>
      <c r="T32" s="60">
        <v>0</v>
      </c>
      <c r="U32" s="60">
        <v>0</v>
      </c>
      <c r="V32" s="61">
        <v>0</v>
      </c>
      <c r="W32" s="172"/>
      <c r="X32" s="59">
        <f t="shared" ref="X32:X42" si="17">SUM(G32,K32,O32,S32)</f>
        <v>10</v>
      </c>
      <c r="Y32" s="60">
        <f t="shared" ref="Y32:Y42" si="18">SUM(H32,L32,P32,T32)</f>
        <v>5</v>
      </c>
      <c r="Z32" s="60">
        <f t="shared" ref="Z32:Z42" si="19">SUM(I32,M32,Q32,U32)</f>
        <v>3</v>
      </c>
      <c r="AA32" s="61">
        <f t="shared" ref="AA32:AA42" si="20">SUM(J32,N32,R32,V32)</f>
        <v>1</v>
      </c>
    </row>
    <row r="33" spans="1:27">
      <c r="A33" s="186" t="s">
        <v>32</v>
      </c>
      <c r="B33" s="148">
        <v>0</v>
      </c>
      <c r="C33" s="153">
        <v>0</v>
      </c>
      <c r="D33" s="153">
        <v>0</v>
      </c>
      <c r="E33" s="143">
        <v>0</v>
      </c>
      <c r="G33" s="171">
        <v>0</v>
      </c>
      <c r="H33" s="60">
        <v>0</v>
      </c>
      <c r="I33" s="60">
        <v>0</v>
      </c>
      <c r="J33" s="61">
        <v>0</v>
      </c>
      <c r="K33" s="171">
        <v>0</v>
      </c>
      <c r="L33" s="60">
        <v>0</v>
      </c>
      <c r="M33" s="60">
        <v>0</v>
      </c>
      <c r="N33" s="61">
        <v>0</v>
      </c>
      <c r="O33" s="171">
        <v>0</v>
      </c>
      <c r="P33" s="60">
        <v>0</v>
      </c>
      <c r="Q33" s="60">
        <v>0</v>
      </c>
      <c r="R33" s="61">
        <v>0</v>
      </c>
      <c r="S33" s="171">
        <v>0</v>
      </c>
      <c r="T33" s="60">
        <v>0</v>
      </c>
      <c r="U33" s="60">
        <v>0</v>
      </c>
      <c r="V33" s="61">
        <v>0</v>
      </c>
      <c r="W33" s="172"/>
      <c r="X33" s="59">
        <f t="shared" si="17"/>
        <v>0</v>
      </c>
      <c r="Y33" s="60">
        <f t="shared" si="18"/>
        <v>0</v>
      </c>
      <c r="Z33" s="60">
        <f t="shared" si="19"/>
        <v>0</v>
      </c>
      <c r="AA33" s="61">
        <f t="shared" si="20"/>
        <v>0</v>
      </c>
    </row>
    <row r="34" spans="1:27">
      <c r="A34" s="186" t="s">
        <v>31</v>
      </c>
      <c r="B34" s="148">
        <v>0</v>
      </c>
      <c r="C34" s="153">
        <v>0</v>
      </c>
      <c r="D34" s="153">
        <v>0</v>
      </c>
      <c r="E34" s="143">
        <v>0</v>
      </c>
      <c r="G34" s="171">
        <v>0</v>
      </c>
      <c r="H34" s="60">
        <v>0</v>
      </c>
      <c r="I34" s="60">
        <v>0</v>
      </c>
      <c r="J34" s="61">
        <v>0</v>
      </c>
      <c r="K34" s="171">
        <v>0</v>
      </c>
      <c r="L34" s="60">
        <v>0</v>
      </c>
      <c r="M34" s="60">
        <v>0</v>
      </c>
      <c r="N34" s="61">
        <v>0</v>
      </c>
      <c r="O34" s="171">
        <v>0</v>
      </c>
      <c r="P34" s="60">
        <v>0</v>
      </c>
      <c r="Q34" s="60">
        <v>0</v>
      </c>
      <c r="R34" s="61">
        <v>0</v>
      </c>
      <c r="S34" s="171">
        <v>0</v>
      </c>
      <c r="T34" s="60">
        <v>0</v>
      </c>
      <c r="U34" s="60">
        <v>0</v>
      </c>
      <c r="V34" s="61">
        <v>0</v>
      </c>
      <c r="W34" s="172"/>
      <c r="X34" s="59">
        <f t="shared" si="17"/>
        <v>0</v>
      </c>
      <c r="Y34" s="60">
        <f t="shared" si="18"/>
        <v>0</v>
      </c>
      <c r="Z34" s="60">
        <f t="shared" si="19"/>
        <v>0</v>
      </c>
      <c r="AA34" s="61">
        <f t="shared" si="20"/>
        <v>0</v>
      </c>
    </row>
    <row r="35" spans="1:27" ht="15.75" thickBot="1">
      <c r="A35" s="186" t="s">
        <v>33</v>
      </c>
      <c r="B35" s="149">
        <v>0</v>
      </c>
      <c r="C35" s="154">
        <v>0</v>
      </c>
      <c r="D35" s="154">
        <v>0</v>
      </c>
      <c r="E35" s="144">
        <v>0</v>
      </c>
      <c r="G35" s="171">
        <v>0</v>
      </c>
      <c r="H35" s="60">
        <v>0</v>
      </c>
      <c r="I35" s="60">
        <v>0</v>
      </c>
      <c r="J35" s="61">
        <v>0</v>
      </c>
      <c r="K35" s="171">
        <v>0</v>
      </c>
      <c r="L35" s="60">
        <v>0</v>
      </c>
      <c r="M35" s="60">
        <v>0</v>
      </c>
      <c r="N35" s="61">
        <v>0</v>
      </c>
      <c r="O35" s="171">
        <v>0</v>
      </c>
      <c r="P35" s="60">
        <v>0</v>
      </c>
      <c r="Q35" s="60">
        <v>0</v>
      </c>
      <c r="R35" s="61">
        <v>0</v>
      </c>
      <c r="S35" s="171">
        <v>0</v>
      </c>
      <c r="T35" s="60">
        <v>0</v>
      </c>
      <c r="U35" s="60">
        <v>0</v>
      </c>
      <c r="V35" s="61">
        <v>0</v>
      </c>
      <c r="W35" s="172"/>
      <c r="X35" s="90">
        <f t="shared" si="17"/>
        <v>0</v>
      </c>
      <c r="Y35" s="91">
        <f t="shared" si="18"/>
        <v>0</v>
      </c>
      <c r="Z35" s="91">
        <f t="shared" si="19"/>
        <v>0</v>
      </c>
      <c r="AA35" s="92">
        <f t="shared" si="20"/>
        <v>0</v>
      </c>
    </row>
    <row r="36" spans="1:27" ht="15.75" thickTop="1">
      <c r="A36" s="188" t="s">
        <v>25</v>
      </c>
      <c r="B36" s="150">
        <v>10</v>
      </c>
      <c r="C36" s="155">
        <v>5</v>
      </c>
      <c r="D36" s="155">
        <v>3</v>
      </c>
      <c r="E36" s="145">
        <v>2</v>
      </c>
      <c r="G36" s="173">
        <v>2</v>
      </c>
      <c r="H36" s="57">
        <v>1</v>
      </c>
      <c r="I36" s="57">
        <v>1</v>
      </c>
      <c r="J36" s="58">
        <v>0</v>
      </c>
      <c r="K36" s="173">
        <v>2</v>
      </c>
      <c r="L36" s="57">
        <v>1</v>
      </c>
      <c r="M36" s="57">
        <v>0</v>
      </c>
      <c r="N36" s="58">
        <v>0</v>
      </c>
      <c r="O36" s="173">
        <v>2</v>
      </c>
      <c r="P36" s="57">
        <v>1</v>
      </c>
      <c r="Q36" s="57">
        <v>1</v>
      </c>
      <c r="R36" s="58">
        <v>1</v>
      </c>
      <c r="S36" s="173">
        <v>4</v>
      </c>
      <c r="T36" s="57">
        <v>2</v>
      </c>
      <c r="U36" s="57">
        <v>1</v>
      </c>
      <c r="V36" s="58">
        <v>1</v>
      </c>
      <c r="W36" s="172"/>
      <c r="X36" s="56">
        <f t="shared" si="17"/>
        <v>10</v>
      </c>
      <c r="Y36" s="57">
        <f t="shared" si="18"/>
        <v>5</v>
      </c>
      <c r="Z36" s="57">
        <f t="shared" si="19"/>
        <v>3</v>
      </c>
      <c r="AA36" s="58">
        <f t="shared" si="20"/>
        <v>2</v>
      </c>
    </row>
    <row r="37" spans="1:27">
      <c r="A37" s="186" t="s">
        <v>28</v>
      </c>
      <c r="B37" s="148">
        <v>10</v>
      </c>
      <c r="C37" s="153">
        <v>5</v>
      </c>
      <c r="D37" s="153">
        <v>3</v>
      </c>
      <c r="E37" s="143">
        <v>3</v>
      </c>
      <c r="G37" s="171">
        <v>3</v>
      </c>
      <c r="H37" s="60">
        <v>1</v>
      </c>
      <c r="I37" s="60">
        <v>1</v>
      </c>
      <c r="J37" s="61">
        <v>1</v>
      </c>
      <c r="K37" s="171">
        <v>2</v>
      </c>
      <c r="L37" s="60">
        <v>1</v>
      </c>
      <c r="M37" s="60">
        <v>1</v>
      </c>
      <c r="N37" s="61">
        <v>1</v>
      </c>
      <c r="O37" s="171">
        <v>2</v>
      </c>
      <c r="P37" s="60">
        <v>2</v>
      </c>
      <c r="Q37" s="60">
        <v>1</v>
      </c>
      <c r="R37" s="61">
        <v>1</v>
      </c>
      <c r="S37" s="171">
        <v>3</v>
      </c>
      <c r="T37" s="60">
        <v>1</v>
      </c>
      <c r="U37" s="60">
        <v>0</v>
      </c>
      <c r="V37" s="61">
        <v>0</v>
      </c>
      <c r="W37" s="172"/>
      <c r="X37" s="59">
        <f t="shared" si="17"/>
        <v>10</v>
      </c>
      <c r="Y37" s="60">
        <f t="shared" si="18"/>
        <v>5</v>
      </c>
      <c r="Z37" s="60">
        <f t="shared" si="19"/>
        <v>3</v>
      </c>
      <c r="AA37" s="61">
        <f t="shared" si="20"/>
        <v>3</v>
      </c>
    </row>
    <row r="38" spans="1:27" ht="15.75" thickBot="1">
      <c r="A38" s="187" t="s">
        <v>36</v>
      </c>
      <c r="B38" s="149">
        <v>10</v>
      </c>
      <c r="C38" s="154">
        <v>5</v>
      </c>
      <c r="D38" s="154">
        <v>3</v>
      </c>
      <c r="E38" s="144">
        <v>2</v>
      </c>
      <c r="G38" s="192">
        <v>3</v>
      </c>
      <c r="H38" s="193">
        <v>1</v>
      </c>
      <c r="I38" s="193">
        <v>1</v>
      </c>
      <c r="J38" s="194">
        <v>1</v>
      </c>
      <c r="K38" s="192">
        <v>1</v>
      </c>
      <c r="L38" s="193">
        <v>0</v>
      </c>
      <c r="M38" s="193">
        <v>0</v>
      </c>
      <c r="N38" s="194">
        <v>0</v>
      </c>
      <c r="O38" s="192">
        <v>3</v>
      </c>
      <c r="P38" s="193">
        <v>2</v>
      </c>
      <c r="Q38" s="193">
        <v>1</v>
      </c>
      <c r="R38" s="194">
        <v>1</v>
      </c>
      <c r="S38" s="192">
        <v>3</v>
      </c>
      <c r="T38" s="193">
        <v>2</v>
      </c>
      <c r="U38" s="193">
        <v>1</v>
      </c>
      <c r="V38" s="194">
        <v>0</v>
      </c>
      <c r="W38" s="172"/>
      <c r="X38" s="90">
        <f t="shared" si="17"/>
        <v>10</v>
      </c>
      <c r="Y38" s="91">
        <f t="shared" si="18"/>
        <v>5</v>
      </c>
      <c r="Z38" s="91">
        <f t="shared" si="19"/>
        <v>3</v>
      </c>
      <c r="AA38" s="92">
        <f t="shared" si="20"/>
        <v>2</v>
      </c>
    </row>
    <row r="39" spans="1:27" ht="15.75" thickTop="1">
      <c r="A39" s="186" t="s">
        <v>34</v>
      </c>
      <c r="B39" s="150">
        <v>8</v>
      </c>
      <c r="C39" s="155">
        <v>5</v>
      </c>
      <c r="D39" s="155">
        <v>3</v>
      </c>
      <c r="E39" s="145">
        <v>2</v>
      </c>
      <c r="G39" s="173">
        <v>2</v>
      </c>
      <c r="H39" s="57">
        <v>1</v>
      </c>
      <c r="I39" s="57">
        <v>0</v>
      </c>
      <c r="J39" s="58">
        <v>0</v>
      </c>
      <c r="K39" s="173">
        <v>1</v>
      </c>
      <c r="L39" s="57">
        <v>1</v>
      </c>
      <c r="M39" s="57">
        <v>1</v>
      </c>
      <c r="N39" s="58">
        <v>1</v>
      </c>
      <c r="O39" s="173">
        <v>3</v>
      </c>
      <c r="P39" s="57">
        <v>2</v>
      </c>
      <c r="Q39" s="57">
        <v>1</v>
      </c>
      <c r="R39" s="58">
        <v>1</v>
      </c>
      <c r="S39" s="173">
        <v>2</v>
      </c>
      <c r="T39" s="57">
        <v>1</v>
      </c>
      <c r="U39" s="57">
        <v>1</v>
      </c>
      <c r="V39" s="58">
        <v>0</v>
      </c>
      <c r="W39" s="172"/>
      <c r="X39" s="56">
        <f t="shared" si="17"/>
        <v>8</v>
      </c>
      <c r="Y39" s="57">
        <f t="shared" si="18"/>
        <v>5</v>
      </c>
      <c r="Z39" s="57">
        <f t="shared" si="19"/>
        <v>3</v>
      </c>
      <c r="AA39" s="58">
        <f t="shared" si="20"/>
        <v>2</v>
      </c>
    </row>
    <row r="40" spans="1:27">
      <c r="A40" s="186" t="s">
        <v>29</v>
      </c>
      <c r="B40" s="148">
        <v>2</v>
      </c>
      <c r="C40" s="153">
        <v>1</v>
      </c>
      <c r="D40" s="153">
        <v>1</v>
      </c>
      <c r="E40" s="143">
        <v>0</v>
      </c>
      <c r="G40" s="171">
        <v>1</v>
      </c>
      <c r="H40" s="60">
        <v>0</v>
      </c>
      <c r="I40" s="60">
        <v>0</v>
      </c>
      <c r="J40" s="61">
        <v>0</v>
      </c>
      <c r="K40" s="171">
        <v>0</v>
      </c>
      <c r="L40" s="60">
        <v>0</v>
      </c>
      <c r="M40" s="60">
        <v>0</v>
      </c>
      <c r="N40" s="61">
        <v>0</v>
      </c>
      <c r="O40" s="171">
        <v>0</v>
      </c>
      <c r="P40" s="60">
        <v>0</v>
      </c>
      <c r="Q40" s="60">
        <v>0</v>
      </c>
      <c r="R40" s="61">
        <v>0</v>
      </c>
      <c r="S40" s="171">
        <v>1</v>
      </c>
      <c r="T40" s="60">
        <v>1</v>
      </c>
      <c r="U40" s="60">
        <v>1</v>
      </c>
      <c r="V40" s="61">
        <v>0</v>
      </c>
      <c r="W40" s="172"/>
      <c r="X40" s="59">
        <f t="shared" si="17"/>
        <v>2</v>
      </c>
      <c r="Y40" s="60">
        <f t="shared" si="18"/>
        <v>1</v>
      </c>
      <c r="Z40" s="60">
        <f t="shared" si="19"/>
        <v>1</v>
      </c>
      <c r="AA40" s="61">
        <f t="shared" si="20"/>
        <v>0</v>
      </c>
    </row>
    <row r="41" spans="1:27">
      <c r="A41" s="186" t="s">
        <v>35</v>
      </c>
      <c r="B41" s="148">
        <v>2</v>
      </c>
      <c r="C41" s="153">
        <v>1</v>
      </c>
      <c r="D41" s="153">
        <v>0</v>
      </c>
      <c r="E41" s="143">
        <v>0</v>
      </c>
      <c r="G41" s="171">
        <v>1</v>
      </c>
      <c r="H41" s="60">
        <v>1</v>
      </c>
      <c r="I41" s="60">
        <v>0</v>
      </c>
      <c r="J41" s="61">
        <v>0</v>
      </c>
      <c r="K41" s="171">
        <v>0</v>
      </c>
      <c r="L41" s="60">
        <v>0</v>
      </c>
      <c r="M41" s="60">
        <v>0</v>
      </c>
      <c r="N41" s="61">
        <v>0</v>
      </c>
      <c r="O41" s="171">
        <v>1</v>
      </c>
      <c r="P41" s="60">
        <v>0</v>
      </c>
      <c r="Q41" s="60">
        <v>0</v>
      </c>
      <c r="R41" s="61">
        <v>0</v>
      </c>
      <c r="S41" s="171">
        <v>0</v>
      </c>
      <c r="T41" s="60">
        <v>0</v>
      </c>
      <c r="U41" s="60">
        <v>0</v>
      </c>
      <c r="V41" s="61">
        <v>0</v>
      </c>
      <c r="W41" s="172"/>
      <c r="X41" s="59">
        <f t="shared" si="17"/>
        <v>2</v>
      </c>
      <c r="Y41" s="60">
        <f t="shared" si="18"/>
        <v>1</v>
      </c>
      <c r="Z41" s="60">
        <f t="shared" si="19"/>
        <v>0</v>
      </c>
      <c r="AA41" s="61">
        <f t="shared" si="20"/>
        <v>0</v>
      </c>
    </row>
    <row r="42" spans="1:27" ht="15.75" thickBot="1">
      <c r="A42" s="186" t="s">
        <v>30</v>
      </c>
      <c r="B42" s="151">
        <v>4</v>
      </c>
      <c r="C42" s="156">
        <v>2</v>
      </c>
      <c r="D42" s="156">
        <v>2</v>
      </c>
      <c r="E42" s="146">
        <v>1</v>
      </c>
      <c r="G42" s="174">
        <v>1</v>
      </c>
      <c r="H42" s="175">
        <v>1</v>
      </c>
      <c r="I42" s="175">
        <v>1</v>
      </c>
      <c r="J42" s="176">
        <v>0</v>
      </c>
      <c r="K42" s="174">
        <v>1</v>
      </c>
      <c r="L42" s="175">
        <v>0</v>
      </c>
      <c r="M42" s="175">
        <v>0</v>
      </c>
      <c r="N42" s="176">
        <v>0</v>
      </c>
      <c r="O42" s="174">
        <v>1</v>
      </c>
      <c r="P42" s="175">
        <v>1</v>
      </c>
      <c r="Q42" s="175">
        <v>1</v>
      </c>
      <c r="R42" s="176">
        <v>1</v>
      </c>
      <c r="S42" s="174">
        <v>1</v>
      </c>
      <c r="T42" s="175">
        <v>0</v>
      </c>
      <c r="U42" s="175">
        <v>0</v>
      </c>
      <c r="V42" s="176">
        <v>0</v>
      </c>
      <c r="W42" s="172"/>
      <c r="X42" s="59">
        <f t="shared" si="17"/>
        <v>4</v>
      </c>
      <c r="Y42" s="60">
        <f t="shared" si="18"/>
        <v>2</v>
      </c>
      <c r="Z42" s="60">
        <f t="shared" si="19"/>
        <v>2</v>
      </c>
      <c r="AA42" s="61">
        <f t="shared" si="20"/>
        <v>1</v>
      </c>
    </row>
    <row r="43" spans="1:27" ht="24" thickBot="1">
      <c r="A43" s="114" t="s">
        <v>44</v>
      </c>
      <c r="B43" s="379"/>
      <c r="C43" s="379"/>
      <c r="D43" s="379"/>
      <c r="E43" s="379"/>
      <c r="G43" s="371"/>
      <c r="H43" s="371"/>
      <c r="I43" s="371"/>
      <c r="J43" s="371"/>
      <c r="K43" s="371"/>
      <c r="L43" s="371"/>
      <c r="M43" s="371"/>
      <c r="N43" s="371"/>
      <c r="O43" s="371"/>
      <c r="P43" s="371"/>
      <c r="Q43" s="371"/>
      <c r="R43" s="371"/>
      <c r="S43" s="371"/>
      <c r="T43" s="371"/>
      <c r="U43" s="371"/>
      <c r="V43" s="371"/>
      <c r="W43" s="177"/>
      <c r="X43" s="371"/>
      <c r="Y43" s="371"/>
      <c r="Z43" s="371"/>
      <c r="AA43" s="371"/>
    </row>
    <row r="44" spans="1:27">
      <c r="A44" s="186" t="s">
        <v>45</v>
      </c>
      <c r="B44" s="161">
        <v>10</v>
      </c>
      <c r="C44" s="165">
        <v>8</v>
      </c>
      <c r="D44" s="165">
        <v>5</v>
      </c>
      <c r="E44" s="157">
        <v>3</v>
      </c>
      <c r="G44" s="178">
        <v>3</v>
      </c>
      <c r="H44" s="179">
        <v>2</v>
      </c>
      <c r="I44" s="179">
        <v>1</v>
      </c>
      <c r="J44" s="180">
        <v>1</v>
      </c>
      <c r="K44" s="178">
        <v>3</v>
      </c>
      <c r="L44" s="179">
        <v>2</v>
      </c>
      <c r="M44" s="179">
        <v>1</v>
      </c>
      <c r="N44" s="180">
        <v>0</v>
      </c>
      <c r="O44" s="178">
        <v>2</v>
      </c>
      <c r="P44" s="179">
        <v>2</v>
      </c>
      <c r="Q44" s="179">
        <v>1</v>
      </c>
      <c r="R44" s="180">
        <v>1</v>
      </c>
      <c r="S44" s="178">
        <v>2</v>
      </c>
      <c r="T44" s="179">
        <v>2</v>
      </c>
      <c r="U44" s="179">
        <v>2</v>
      </c>
      <c r="V44" s="180">
        <v>1</v>
      </c>
      <c r="W44" s="172"/>
      <c r="X44" s="59">
        <f t="shared" ref="X44" si="21">SUM(G44,K44,O44,S44)</f>
        <v>10</v>
      </c>
      <c r="Y44" s="60">
        <f t="shared" ref="Y44" si="22">SUM(H44,L44,P44,T44)</f>
        <v>8</v>
      </c>
      <c r="Z44" s="60">
        <f t="shared" ref="Z44" si="23">SUM(I44,M44,Q44,U44)</f>
        <v>5</v>
      </c>
      <c r="AA44" s="61">
        <f t="shared" ref="AA44" si="24">SUM(J44,N44,R44,V44)</f>
        <v>3</v>
      </c>
    </row>
    <row r="45" spans="1:27">
      <c r="A45" s="186" t="s">
        <v>46</v>
      </c>
      <c r="B45" s="162">
        <v>10</v>
      </c>
      <c r="C45" s="166">
        <v>8</v>
      </c>
      <c r="D45" s="166">
        <v>5</v>
      </c>
      <c r="E45" s="158">
        <v>3</v>
      </c>
      <c r="G45" s="171">
        <v>3</v>
      </c>
      <c r="H45" s="60">
        <v>2</v>
      </c>
      <c r="I45" s="60">
        <v>2</v>
      </c>
      <c r="J45" s="61">
        <v>1</v>
      </c>
      <c r="K45" s="171">
        <v>3</v>
      </c>
      <c r="L45" s="60">
        <v>2</v>
      </c>
      <c r="M45" s="60">
        <v>1</v>
      </c>
      <c r="N45" s="61">
        <v>0</v>
      </c>
      <c r="O45" s="171">
        <v>2</v>
      </c>
      <c r="P45" s="60">
        <v>2</v>
      </c>
      <c r="Q45" s="60">
        <v>1</v>
      </c>
      <c r="R45" s="61">
        <v>1</v>
      </c>
      <c r="S45" s="171">
        <v>2</v>
      </c>
      <c r="T45" s="60">
        <v>2</v>
      </c>
      <c r="U45" s="60">
        <v>1</v>
      </c>
      <c r="V45" s="61">
        <v>1</v>
      </c>
      <c r="W45" s="172"/>
      <c r="X45" s="59">
        <f t="shared" ref="X45:X49" si="25">SUM(G45,K45,O45,S45)</f>
        <v>10</v>
      </c>
      <c r="Y45" s="60">
        <f t="shared" ref="Y45:Y49" si="26">SUM(H45,L45,P45,T45)</f>
        <v>8</v>
      </c>
      <c r="Z45" s="60">
        <f t="shared" ref="Z45:Z49" si="27">SUM(I45,M45,Q45,U45)</f>
        <v>5</v>
      </c>
      <c r="AA45" s="61">
        <f t="shared" ref="AA45:AA49" si="28">SUM(J45,N45,R45,V45)</f>
        <v>3</v>
      </c>
    </row>
    <row r="46" spans="1:27">
      <c r="A46" s="186" t="s">
        <v>47</v>
      </c>
      <c r="B46" s="162">
        <v>8</v>
      </c>
      <c r="C46" s="166">
        <v>5</v>
      </c>
      <c r="D46" s="166">
        <v>4</v>
      </c>
      <c r="E46" s="158">
        <v>3</v>
      </c>
      <c r="G46" s="171">
        <v>2</v>
      </c>
      <c r="H46" s="60">
        <v>2</v>
      </c>
      <c r="I46" s="60">
        <v>1</v>
      </c>
      <c r="J46" s="61">
        <v>1</v>
      </c>
      <c r="K46" s="171">
        <v>1</v>
      </c>
      <c r="L46" s="60">
        <v>0</v>
      </c>
      <c r="M46" s="60">
        <v>0</v>
      </c>
      <c r="N46" s="61">
        <v>0</v>
      </c>
      <c r="O46" s="171">
        <v>4</v>
      </c>
      <c r="P46" s="60">
        <v>2</v>
      </c>
      <c r="Q46" s="60">
        <v>2</v>
      </c>
      <c r="R46" s="61">
        <v>1</v>
      </c>
      <c r="S46" s="171">
        <v>1</v>
      </c>
      <c r="T46" s="60">
        <v>1</v>
      </c>
      <c r="U46" s="60">
        <v>1</v>
      </c>
      <c r="V46" s="61">
        <v>1</v>
      </c>
      <c r="W46" s="172"/>
      <c r="X46" s="59">
        <f t="shared" si="25"/>
        <v>8</v>
      </c>
      <c r="Y46" s="60">
        <f t="shared" si="26"/>
        <v>5</v>
      </c>
      <c r="Z46" s="60">
        <f t="shared" si="27"/>
        <v>4</v>
      </c>
      <c r="AA46" s="61">
        <f t="shared" si="28"/>
        <v>3</v>
      </c>
    </row>
    <row r="47" spans="1:27">
      <c r="A47" s="186" t="s">
        <v>48</v>
      </c>
      <c r="B47" s="162">
        <v>10</v>
      </c>
      <c r="C47" s="166">
        <v>8</v>
      </c>
      <c r="D47" s="166">
        <v>5</v>
      </c>
      <c r="E47" s="158">
        <v>3</v>
      </c>
      <c r="G47" s="171">
        <v>2</v>
      </c>
      <c r="H47" s="60">
        <v>2</v>
      </c>
      <c r="I47" s="60">
        <v>2</v>
      </c>
      <c r="J47" s="61">
        <v>1</v>
      </c>
      <c r="K47" s="171">
        <v>3</v>
      </c>
      <c r="L47" s="60">
        <v>2</v>
      </c>
      <c r="M47" s="60">
        <v>1</v>
      </c>
      <c r="N47" s="61">
        <v>1</v>
      </c>
      <c r="O47" s="171">
        <v>2</v>
      </c>
      <c r="P47" s="60">
        <v>2</v>
      </c>
      <c r="Q47" s="60">
        <v>0</v>
      </c>
      <c r="R47" s="61">
        <v>0</v>
      </c>
      <c r="S47" s="171">
        <v>3</v>
      </c>
      <c r="T47" s="60">
        <v>2</v>
      </c>
      <c r="U47" s="60">
        <v>2</v>
      </c>
      <c r="V47" s="61">
        <v>1</v>
      </c>
      <c r="W47" s="172"/>
      <c r="X47" s="59">
        <f t="shared" si="25"/>
        <v>10</v>
      </c>
      <c r="Y47" s="60">
        <f t="shared" si="26"/>
        <v>8</v>
      </c>
      <c r="Z47" s="60">
        <f t="shared" si="27"/>
        <v>5</v>
      </c>
      <c r="AA47" s="61">
        <f t="shared" si="28"/>
        <v>3</v>
      </c>
    </row>
    <row r="48" spans="1:27" ht="15.75" thickBot="1">
      <c r="A48" s="186" t="s">
        <v>55</v>
      </c>
      <c r="B48" s="163">
        <v>20</v>
      </c>
      <c r="C48" s="167">
        <v>15</v>
      </c>
      <c r="D48" s="167">
        <v>10</v>
      </c>
      <c r="E48" s="159">
        <v>5</v>
      </c>
      <c r="G48" s="90">
        <v>6</v>
      </c>
      <c r="H48" s="91">
        <v>5</v>
      </c>
      <c r="I48" s="91">
        <v>4</v>
      </c>
      <c r="J48" s="92">
        <v>4</v>
      </c>
      <c r="K48" s="90">
        <v>5</v>
      </c>
      <c r="L48" s="91">
        <v>4</v>
      </c>
      <c r="M48" s="91">
        <v>2</v>
      </c>
      <c r="N48" s="92">
        <v>0</v>
      </c>
      <c r="O48" s="90">
        <v>4</v>
      </c>
      <c r="P48" s="91">
        <v>2</v>
      </c>
      <c r="Q48" s="91">
        <v>2</v>
      </c>
      <c r="R48" s="92">
        <v>1</v>
      </c>
      <c r="S48" s="90">
        <v>5</v>
      </c>
      <c r="T48" s="91">
        <v>4</v>
      </c>
      <c r="U48" s="91">
        <v>2</v>
      </c>
      <c r="V48" s="92">
        <v>0</v>
      </c>
      <c r="W48" s="172"/>
      <c r="X48" s="90">
        <f t="shared" si="25"/>
        <v>20</v>
      </c>
      <c r="Y48" s="91">
        <f t="shared" si="26"/>
        <v>15</v>
      </c>
      <c r="Z48" s="91">
        <f t="shared" si="27"/>
        <v>10</v>
      </c>
      <c r="AA48" s="92">
        <f t="shared" si="28"/>
        <v>5</v>
      </c>
    </row>
    <row r="49" spans="1:27" ht="16.5" thickTop="1" thickBot="1">
      <c r="A49" s="186" t="s">
        <v>54</v>
      </c>
      <c r="B49" s="164">
        <v>5</v>
      </c>
      <c r="C49" s="168">
        <v>3</v>
      </c>
      <c r="D49" s="168">
        <v>2</v>
      </c>
      <c r="E49" s="160">
        <v>1</v>
      </c>
      <c r="G49" s="181">
        <v>1</v>
      </c>
      <c r="H49" s="182">
        <v>1</v>
      </c>
      <c r="I49" s="182">
        <v>1</v>
      </c>
      <c r="J49" s="183">
        <v>0</v>
      </c>
      <c r="K49" s="181">
        <v>1</v>
      </c>
      <c r="L49" s="182">
        <v>0</v>
      </c>
      <c r="M49" s="182">
        <v>0</v>
      </c>
      <c r="N49" s="183">
        <v>0</v>
      </c>
      <c r="O49" s="181">
        <v>1</v>
      </c>
      <c r="P49" s="182">
        <v>1</v>
      </c>
      <c r="Q49" s="182">
        <v>0</v>
      </c>
      <c r="R49" s="183">
        <v>0</v>
      </c>
      <c r="S49" s="181">
        <v>2</v>
      </c>
      <c r="T49" s="182">
        <v>1</v>
      </c>
      <c r="U49" s="182">
        <v>1</v>
      </c>
      <c r="V49" s="183">
        <v>1</v>
      </c>
      <c r="W49" s="172"/>
      <c r="X49" s="181">
        <f t="shared" si="25"/>
        <v>5</v>
      </c>
      <c r="Y49" s="182">
        <f t="shared" si="26"/>
        <v>3</v>
      </c>
      <c r="Z49" s="182">
        <f t="shared" si="27"/>
        <v>2</v>
      </c>
      <c r="AA49" s="183">
        <f t="shared" si="28"/>
        <v>1</v>
      </c>
    </row>
  </sheetData>
  <mergeCells count="30">
    <mergeCell ref="B43:E43"/>
    <mergeCell ref="G1:J1"/>
    <mergeCell ref="K1:N1"/>
    <mergeCell ref="O1:R1"/>
    <mergeCell ref="B14:E14"/>
    <mergeCell ref="B30:E30"/>
    <mergeCell ref="B1:E1"/>
    <mergeCell ref="B3:E3"/>
    <mergeCell ref="G30:J30"/>
    <mergeCell ref="K30:N30"/>
    <mergeCell ref="O30:R30"/>
    <mergeCell ref="K14:N14"/>
    <mergeCell ref="G14:J14"/>
    <mergeCell ref="S1:V1"/>
    <mergeCell ref="X1:AA1"/>
    <mergeCell ref="G3:J3"/>
    <mergeCell ref="K3:N3"/>
    <mergeCell ref="O3:R3"/>
    <mergeCell ref="S3:V3"/>
    <mergeCell ref="X3:AA3"/>
    <mergeCell ref="S30:V30"/>
    <mergeCell ref="X30:AA30"/>
    <mergeCell ref="X14:AA14"/>
    <mergeCell ref="S14:V14"/>
    <mergeCell ref="O14:R14"/>
    <mergeCell ref="X43:AA43"/>
    <mergeCell ref="S43:V43"/>
    <mergeCell ref="O43:R43"/>
    <mergeCell ref="K43:N43"/>
    <mergeCell ref="G43:J4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49"/>
  <sheetViews>
    <sheetView workbookViewId="0">
      <selection activeCell="AD39" sqref="AD39"/>
    </sheetView>
  </sheetViews>
  <sheetFormatPr defaultRowHeight="15"/>
  <cols>
    <col min="1" max="1" width="20.5703125" bestFit="1" customWidth="1"/>
    <col min="2" max="5" width="3" style="77" bestFit="1" customWidth="1"/>
    <col min="6" max="6" width="3.42578125" customWidth="1"/>
    <col min="7" max="22" width="3" bestFit="1" customWidth="1"/>
    <col min="23" max="23" width="3" style="5" customWidth="1"/>
    <col min="24" max="27" width="3" bestFit="1" customWidth="1"/>
  </cols>
  <sheetData>
    <row r="1" spans="1:32" ht="15.75" thickBot="1">
      <c r="B1" s="373"/>
      <c r="C1" s="373"/>
      <c r="D1" s="373"/>
      <c r="E1" s="373"/>
      <c r="G1" s="389">
        <v>1</v>
      </c>
      <c r="H1" s="389"/>
      <c r="I1" s="389"/>
      <c r="J1" s="389"/>
      <c r="K1" s="389">
        <v>2</v>
      </c>
      <c r="L1" s="389"/>
      <c r="M1" s="389"/>
      <c r="N1" s="389"/>
      <c r="O1" s="389">
        <v>3</v>
      </c>
      <c r="P1" s="389"/>
      <c r="Q1" s="389"/>
      <c r="R1" s="389"/>
      <c r="S1" s="389">
        <v>4</v>
      </c>
      <c r="T1" s="389"/>
      <c r="U1" s="389"/>
      <c r="V1" s="389"/>
      <c r="W1" s="169"/>
      <c r="X1" s="372" t="s">
        <v>111</v>
      </c>
      <c r="Y1" s="372"/>
      <c r="Z1" s="372"/>
      <c r="AA1" s="372"/>
    </row>
    <row r="2" spans="1:32" ht="15.75" thickBot="1">
      <c r="A2" s="86" t="s">
        <v>39</v>
      </c>
      <c r="B2" s="139" t="s">
        <v>103</v>
      </c>
      <c r="C2" s="140" t="s">
        <v>104</v>
      </c>
      <c r="D2" s="141" t="s">
        <v>105</v>
      </c>
      <c r="E2" s="137" t="s">
        <v>106</v>
      </c>
      <c r="G2" s="169" t="s">
        <v>103</v>
      </c>
      <c r="H2" s="169" t="s">
        <v>104</v>
      </c>
      <c r="I2" s="169" t="s">
        <v>105</v>
      </c>
      <c r="J2" s="169" t="s">
        <v>106</v>
      </c>
      <c r="K2" s="169" t="s">
        <v>103</v>
      </c>
      <c r="L2" s="169" t="s">
        <v>104</v>
      </c>
      <c r="M2" s="169" t="s">
        <v>105</v>
      </c>
      <c r="N2" s="169" t="s">
        <v>106</v>
      </c>
      <c r="O2" s="169" t="s">
        <v>103</v>
      </c>
      <c r="P2" s="169" t="s">
        <v>104</v>
      </c>
      <c r="Q2" s="169" t="s">
        <v>105</v>
      </c>
      <c r="R2" s="169" t="s">
        <v>106</v>
      </c>
      <c r="S2" s="169" t="s">
        <v>103</v>
      </c>
      <c r="T2" s="169" t="s">
        <v>104</v>
      </c>
      <c r="U2" s="169" t="s">
        <v>105</v>
      </c>
      <c r="V2" s="169" t="s">
        <v>106</v>
      </c>
      <c r="W2" s="169"/>
      <c r="X2" s="169" t="s">
        <v>103</v>
      </c>
      <c r="Y2" s="169" t="s">
        <v>104</v>
      </c>
      <c r="Z2" s="169" t="s">
        <v>105</v>
      </c>
      <c r="AA2" s="169" t="s">
        <v>106</v>
      </c>
    </row>
    <row r="3" spans="1:32" ht="24" thickBot="1">
      <c r="A3" s="1" t="s">
        <v>0</v>
      </c>
      <c r="B3" s="381"/>
      <c r="C3" s="381"/>
      <c r="D3" s="381"/>
      <c r="E3" s="381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X3" s="373"/>
      <c r="Y3" s="373"/>
      <c r="Z3" s="373"/>
      <c r="AA3" s="373"/>
    </row>
    <row r="4" spans="1:32">
      <c r="A4" s="186" t="s">
        <v>1</v>
      </c>
      <c r="B4" s="147">
        <v>5</v>
      </c>
      <c r="C4" s="152">
        <v>3</v>
      </c>
      <c r="D4" s="152">
        <v>2</v>
      </c>
      <c r="E4" s="142">
        <v>1</v>
      </c>
      <c r="G4" s="147">
        <v>0</v>
      </c>
      <c r="H4" s="152">
        <v>0</v>
      </c>
      <c r="I4" s="152">
        <v>0</v>
      </c>
      <c r="J4" s="138">
        <v>0</v>
      </c>
      <c r="K4" s="210">
        <v>3</v>
      </c>
      <c r="L4" s="211">
        <v>2</v>
      </c>
      <c r="M4" s="152">
        <v>1</v>
      </c>
      <c r="N4" s="138">
        <v>1</v>
      </c>
      <c r="O4" s="147">
        <v>0</v>
      </c>
      <c r="P4" s="152">
        <v>0</v>
      </c>
      <c r="Q4" s="152">
        <v>0</v>
      </c>
      <c r="R4" s="138">
        <v>0</v>
      </c>
      <c r="S4" s="210">
        <v>2</v>
      </c>
      <c r="T4" s="211">
        <v>1</v>
      </c>
      <c r="U4" s="211">
        <v>1</v>
      </c>
      <c r="V4" s="209">
        <v>0</v>
      </c>
      <c r="W4" s="170"/>
      <c r="X4" s="59">
        <f t="shared" ref="X4:AA5" si="0">SUM(G4,K4,O4,S4)</f>
        <v>5</v>
      </c>
      <c r="Y4" s="60">
        <f t="shared" si="0"/>
        <v>3</v>
      </c>
      <c r="Z4" s="60">
        <f t="shared" si="0"/>
        <v>2</v>
      </c>
      <c r="AA4" s="61">
        <f t="shared" si="0"/>
        <v>1</v>
      </c>
      <c r="AC4" s="212"/>
      <c r="AD4" s="212"/>
      <c r="AE4" s="212"/>
      <c r="AF4" s="212"/>
    </row>
    <row r="5" spans="1:32">
      <c r="A5" s="186" t="s">
        <v>2</v>
      </c>
      <c r="B5" s="148">
        <v>8</v>
      </c>
      <c r="C5" s="153">
        <v>5</v>
      </c>
      <c r="D5" s="153">
        <v>3</v>
      </c>
      <c r="E5" s="143">
        <v>2</v>
      </c>
      <c r="G5" s="190">
        <v>4</v>
      </c>
      <c r="H5" s="191">
        <v>2</v>
      </c>
      <c r="I5" s="191">
        <v>1</v>
      </c>
      <c r="J5" s="198">
        <v>0</v>
      </c>
      <c r="K5" s="190">
        <v>4</v>
      </c>
      <c r="L5" s="191">
        <v>3</v>
      </c>
      <c r="M5" s="191">
        <v>2</v>
      </c>
      <c r="N5" s="198">
        <v>2</v>
      </c>
      <c r="O5" s="171">
        <v>0</v>
      </c>
      <c r="P5" s="60">
        <v>0</v>
      </c>
      <c r="Q5" s="60">
        <v>0</v>
      </c>
      <c r="R5" s="61">
        <v>0</v>
      </c>
      <c r="S5" s="171">
        <v>0</v>
      </c>
      <c r="T5" s="60">
        <v>0</v>
      </c>
      <c r="U5" s="60">
        <v>0</v>
      </c>
      <c r="V5" s="61">
        <v>0</v>
      </c>
      <c r="W5" s="172"/>
      <c r="X5" s="59">
        <f t="shared" si="0"/>
        <v>8</v>
      </c>
      <c r="Y5" s="60">
        <f t="shared" si="0"/>
        <v>5</v>
      </c>
      <c r="Z5" s="60">
        <f t="shared" si="0"/>
        <v>3</v>
      </c>
      <c r="AA5" s="61">
        <f t="shared" si="0"/>
        <v>2</v>
      </c>
      <c r="AC5" s="212"/>
      <c r="AD5" s="212"/>
      <c r="AE5" s="212"/>
      <c r="AF5" s="212"/>
    </row>
    <row r="6" spans="1:32" ht="15.75" thickBot="1">
      <c r="A6" s="186" t="s">
        <v>3</v>
      </c>
      <c r="B6" s="149">
        <v>10</v>
      </c>
      <c r="C6" s="154">
        <v>8</v>
      </c>
      <c r="D6" s="154">
        <v>5</v>
      </c>
      <c r="E6" s="144">
        <v>3</v>
      </c>
      <c r="G6" s="192">
        <v>4</v>
      </c>
      <c r="H6" s="193">
        <v>3</v>
      </c>
      <c r="I6" s="193">
        <v>2</v>
      </c>
      <c r="J6" s="194">
        <v>1</v>
      </c>
      <c r="K6" s="90">
        <v>0</v>
      </c>
      <c r="L6" s="91">
        <v>0</v>
      </c>
      <c r="M6" s="91">
        <v>0</v>
      </c>
      <c r="N6" s="92">
        <v>0</v>
      </c>
      <c r="O6" s="90">
        <v>5</v>
      </c>
      <c r="P6" s="91">
        <v>4</v>
      </c>
      <c r="Q6" s="91">
        <v>3</v>
      </c>
      <c r="R6" s="92">
        <v>2</v>
      </c>
      <c r="S6" s="192">
        <v>1</v>
      </c>
      <c r="T6" s="193">
        <v>1</v>
      </c>
      <c r="U6" s="193">
        <v>0</v>
      </c>
      <c r="V6" s="194">
        <v>0</v>
      </c>
      <c r="W6" s="172"/>
      <c r="X6" s="90">
        <f t="shared" ref="X6:AA13" si="1">SUM(G6,K6,O6,S6)</f>
        <v>10</v>
      </c>
      <c r="Y6" s="91">
        <f t="shared" si="1"/>
        <v>8</v>
      </c>
      <c r="Z6" s="91">
        <f t="shared" si="1"/>
        <v>5</v>
      </c>
      <c r="AA6" s="184">
        <f t="shared" si="1"/>
        <v>3</v>
      </c>
      <c r="AC6" s="212"/>
      <c r="AD6" s="212"/>
      <c r="AE6" s="212"/>
      <c r="AF6" s="212"/>
    </row>
    <row r="7" spans="1:32" ht="15.75" thickTop="1">
      <c r="A7" s="188" t="s">
        <v>4</v>
      </c>
      <c r="B7" s="150">
        <v>5</v>
      </c>
      <c r="C7" s="155">
        <v>3</v>
      </c>
      <c r="D7" s="155">
        <v>2</v>
      </c>
      <c r="E7" s="145">
        <v>1</v>
      </c>
      <c r="G7" s="202">
        <v>2</v>
      </c>
      <c r="H7" s="203">
        <v>1</v>
      </c>
      <c r="I7" s="203">
        <v>0</v>
      </c>
      <c r="J7" s="204">
        <v>0</v>
      </c>
      <c r="K7" s="173">
        <v>0</v>
      </c>
      <c r="L7" s="57">
        <v>0</v>
      </c>
      <c r="M7" s="57">
        <v>0</v>
      </c>
      <c r="N7" s="58">
        <v>0</v>
      </c>
      <c r="O7" s="173">
        <v>3</v>
      </c>
      <c r="P7" s="57">
        <v>2</v>
      </c>
      <c r="Q7" s="57">
        <v>2</v>
      </c>
      <c r="R7" s="58">
        <v>1</v>
      </c>
      <c r="S7" s="173">
        <v>0</v>
      </c>
      <c r="T7" s="57">
        <v>0</v>
      </c>
      <c r="U7" s="57">
        <v>0</v>
      </c>
      <c r="V7" s="58">
        <v>0</v>
      </c>
      <c r="W7" s="172"/>
      <c r="X7" s="56">
        <f t="shared" si="1"/>
        <v>5</v>
      </c>
      <c r="Y7" s="57">
        <f t="shared" si="1"/>
        <v>3</v>
      </c>
      <c r="Z7" s="57">
        <f t="shared" si="1"/>
        <v>2</v>
      </c>
      <c r="AA7" s="185">
        <f t="shared" si="1"/>
        <v>1</v>
      </c>
      <c r="AC7" s="212"/>
      <c r="AD7" s="212"/>
      <c r="AE7" s="212"/>
      <c r="AF7" s="212"/>
    </row>
    <row r="8" spans="1:32">
      <c r="A8" s="189" t="s">
        <v>53</v>
      </c>
      <c r="B8" s="148">
        <v>8</v>
      </c>
      <c r="C8" s="153">
        <v>5</v>
      </c>
      <c r="D8" s="153">
        <v>3</v>
      </c>
      <c r="E8" s="143">
        <v>2</v>
      </c>
      <c r="G8" s="171">
        <v>0</v>
      </c>
      <c r="H8" s="60">
        <v>0</v>
      </c>
      <c r="I8" s="60">
        <v>0</v>
      </c>
      <c r="J8" s="61">
        <v>0</v>
      </c>
      <c r="K8" s="190">
        <v>5</v>
      </c>
      <c r="L8" s="191">
        <v>3</v>
      </c>
      <c r="M8" s="191">
        <v>3</v>
      </c>
      <c r="N8" s="198">
        <v>2</v>
      </c>
      <c r="O8" s="171">
        <v>0</v>
      </c>
      <c r="P8" s="60">
        <v>0</v>
      </c>
      <c r="Q8" s="60">
        <v>0</v>
      </c>
      <c r="R8" s="61">
        <v>0</v>
      </c>
      <c r="S8" s="190">
        <v>3</v>
      </c>
      <c r="T8" s="191">
        <v>2</v>
      </c>
      <c r="U8" s="191">
        <v>0</v>
      </c>
      <c r="V8" s="198">
        <v>0</v>
      </c>
      <c r="W8" s="172"/>
      <c r="X8" s="59">
        <f t="shared" si="1"/>
        <v>8</v>
      </c>
      <c r="Y8" s="60">
        <f t="shared" si="1"/>
        <v>5</v>
      </c>
      <c r="Z8" s="60">
        <f t="shared" si="1"/>
        <v>3</v>
      </c>
      <c r="AA8" s="61">
        <f t="shared" si="1"/>
        <v>2</v>
      </c>
      <c r="AC8" s="212"/>
      <c r="AD8" s="212"/>
      <c r="AE8" s="212"/>
      <c r="AF8" s="212"/>
    </row>
    <row r="9" spans="1:32">
      <c r="A9" s="186" t="s">
        <v>5</v>
      </c>
      <c r="B9" s="148">
        <v>5</v>
      </c>
      <c r="C9" s="153">
        <v>3</v>
      </c>
      <c r="D9" s="153">
        <v>2</v>
      </c>
      <c r="E9" s="143">
        <v>1</v>
      </c>
      <c r="G9" s="190">
        <v>2</v>
      </c>
      <c r="H9" s="191">
        <v>1</v>
      </c>
      <c r="I9" s="191">
        <v>0</v>
      </c>
      <c r="J9" s="198">
        <v>0</v>
      </c>
      <c r="K9" s="190">
        <v>1</v>
      </c>
      <c r="L9" s="60">
        <v>0</v>
      </c>
      <c r="M9" s="60">
        <v>0</v>
      </c>
      <c r="N9" s="61">
        <v>0</v>
      </c>
      <c r="O9" s="171">
        <v>1</v>
      </c>
      <c r="P9" s="60">
        <v>1</v>
      </c>
      <c r="Q9" s="60">
        <v>1</v>
      </c>
      <c r="R9" s="61">
        <v>1</v>
      </c>
      <c r="S9" s="171">
        <v>1</v>
      </c>
      <c r="T9" s="60">
        <v>1</v>
      </c>
      <c r="U9" s="60">
        <v>1</v>
      </c>
      <c r="V9" s="61">
        <v>0</v>
      </c>
      <c r="W9" s="172"/>
      <c r="X9" s="59">
        <f t="shared" si="1"/>
        <v>5</v>
      </c>
      <c r="Y9" s="60">
        <f t="shared" si="1"/>
        <v>3</v>
      </c>
      <c r="Z9" s="60">
        <f t="shared" si="1"/>
        <v>2</v>
      </c>
      <c r="AA9" s="61">
        <f t="shared" si="1"/>
        <v>1</v>
      </c>
      <c r="AC9" s="212"/>
      <c r="AD9" s="212"/>
      <c r="AE9" s="212"/>
      <c r="AF9" s="212"/>
    </row>
    <row r="10" spans="1:32">
      <c r="A10" s="186" t="s">
        <v>6</v>
      </c>
      <c r="B10" s="148">
        <v>5</v>
      </c>
      <c r="C10" s="153">
        <v>3</v>
      </c>
      <c r="D10" s="153">
        <v>2</v>
      </c>
      <c r="E10" s="143">
        <v>1</v>
      </c>
      <c r="G10" s="190">
        <v>2</v>
      </c>
      <c r="H10" s="191">
        <v>1</v>
      </c>
      <c r="I10" s="191">
        <v>1</v>
      </c>
      <c r="J10" s="198">
        <v>0</v>
      </c>
      <c r="K10" s="190">
        <v>0</v>
      </c>
      <c r="L10" s="60">
        <v>0</v>
      </c>
      <c r="M10" s="60">
        <v>0</v>
      </c>
      <c r="N10" s="61">
        <v>0</v>
      </c>
      <c r="O10" s="190">
        <v>3</v>
      </c>
      <c r="P10" s="191">
        <v>2</v>
      </c>
      <c r="Q10" s="191">
        <v>1</v>
      </c>
      <c r="R10" s="198">
        <v>1</v>
      </c>
      <c r="S10" s="171">
        <v>0</v>
      </c>
      <c r="T10" s="60">
        <v>0</v>
      </c>
      <c r="U10" s="60">
        <v>0</v>
      </c>
      <c r="V10" s="61">
        <v>0</v>
      </c>
      <c r="W10" s="172"/>
      <c r="X10" s="59">
        <f t="shared" si="1"/>
        <v>5</v>
      </c>
      <c r="Y10" s="60">
        <f t="shared" si="1"/>
        <v>3</v>
      </c>
      <c r="Z10" s="60">
        <f t="shared" si="1"/>
        <v>2</v>
      </c>
      <c r="AA10" s="61">
        <f t="shared" si="1"/>
        <v>1</v>
      </c>
      <c r="AC10" s="212"/>
      <c r="AD10" s="212"/>
      <c r="AE10" s="212"/>
      <c r="AF10" s="212"/>
    </row>
    <row r="11" spans="1:32" ht="15.75" thickBot="1">
      <c r="A11" s="186" t="s">
        <v>7</v>
      </c>
      <c r="B11" s="149">
        <v>3</v>
      </c>
      <c r="C11" s="154">
        <v>2</v>
      </c>
      <c r="D11" s="154">
        <v>1</v>
      </c>
      <c r="E11" s="144">
        <v>0</v>
      </c>
      <c r="G11" s="192">
        <v>2</v>
      </c>
      <c r="H11" s="193">
        <v>1</v>
      </c>
      <c r="I11" s="193">
        <v>1</v>
      </c>
      <c r="J11" s="194">
        <v>0</v>
      </c>
      <c r="K11" s="192">
        <v>1</v>
      </c>
      <c r="L11" s="193">
        <v>1</v>
      </c>
      <c r="M11" s="91">
        <v>0</v>
      </c>
      <c r="N11" s="92">
        <v>0</v>
      </c>
      <c r="O11" s="90">
        <v>0</v>
      </c>
      <c r="P11" s="91">
        <v>0</v>
      </c>
      <c r="Q11" s="91">
        <v>0</v>
      </c>
      <c r="R11" s="92">
        <v>0</v>
      </c>
      <c r="S11" s="90">
        <v>0</v>
      </c>
      <c r="T11" s="91">
        <v>0</v>
      </c>
      <c r="U11" s="91">
        <v>0</v>
      </c>
      <c r="V11" s="92">
        <v>0</v>
      </c>
      <c r="W11" s="172"/>
      <c r="X11" s="90">
        <f t="shared" si="1"/>
        <v>3</v>
      </c>
      <c r="Y11" s="91">
        <f t="shared" si="1"/>
        <v>2</v>
      </c>
      <c r="Z11" s="91">
        <f t="shared" si="1"/>
        <v>1</v>
      </c>
      <c r="AA11" s="92">
        <f t="shared" si="1"/>
        <v>0</v>
      </c>
      <c r="AC11" s="212"/>
      <c r="AD11" s="212"/>
      <c r="AE11" s="212"/>
      <c r="AF11" s="212"/>
    </row>
    <row r="12" spans="1:32" ht="15.75" thickTop="1">
      <c r="A12" s="186" t="s">
        <v>8</v>
      </c>
      <c r="B12" s="150">
        <v>0</v>
      </c>
      <c r="C12" s="155">
        <v>0</v>
      </c>
      <c r="D12" s="155">
        <v>0</v>
      </c>
      <c r="E12" s="145">
        <v>0</v>
      </c>
      <c r="G12" s="173">
        <v>0</v>
      </c>
      <c r="H12" s="57">
        <v>0</v>
      </c>
      <c r="I12" s="57">
        <v>0</v>
      </c>
      <c r="J12" s="58">
        <v>0</v>
      </c>
      <c r="K12" s="173">
        <v>0</v>
      </c>
      <c r="L12" s="57">
        <v>0</v>
      </c>
      <c r="M12" s="57">
        <v>0</v>
      </c>
      <c r="N12" s="58">
        <v>0</v>
      </c>
      <c r="O12" s="173">
        <v>0</v>
      </c>
      <c r="P12" s="57">
        <v>0</v>
      </c>
      <c r="Q12" s="57">
        <v>0</v>
      </c>
      <c r="R12" s="58">
        <v>0</v>
      </c>
      <c r="S12" s="173">
        <v>0</v>
      </c>
      <c r="T12" s="57">
        <v>0</v>
      </c>
      <c r="U12" s="57">
        <v>0</v>
      </c>
      <c r="V12" s="58">
        <v>0</v>
      </c>
      <c r="W12" s="172"/>
      <c r="X12" s="56">
        <f t="shared" si="1"/>
        <v>0</v>
      </c>
      <c r="Y12" s="57">
        <f t="shared" si="1"/>
        <v>0</v>
      </c>
      <c r="Z12" s="57">
        <f t="shared" si="1"/>
        <v>0</v>
      </c>
      <c r="AA12" s="58">
        <f t="shared" si="1"/>
        <v>0</v>
      </c>
      <c r="AC12" s="212"/>
      <c r="AD12" s="212"/>
      <c r="AE12" s="212"/>
      <c r="AF12" s="212"/>
    </row>
    <row r="13" spans="1:32" ht="15.75" thickBot="1">
      <c r="A13" s="186" t="s">
        <v>9</v>
      </c>
      <c r="B13" s="151">
        <v>2</v>
      </c>
      <c r="C13" s="156">
        <v>1</v>
      </c>
      <c r="D13" s="156">
        <v>1</v>
      </c>
      <c r="E13" s="146">
        <v>0</v>
      </c>
      <c r="G13" s="174">
        <v>0</v>
      </c>
      <c r="H13" s="175">
        <v>0</v>
      </c>
      <c r="I13" s="175">
        <v>0</v>
      </c>
      <c r="J13" s="176">
        <v>0</v>
      </c>
      <c r="K13" s="174">
        <v>0</v>
      </c>
      <c r="L13" s="175">
        <v>0</v>
      </c>
      <c r="M13" s="175">
        <v>0</v>
      </c>
      <c r="N13" s="176">
        <v>0</v>
      </c>
      <c r="O13" s="199">
        <v>2</v>
      </c>
      <c r="P13" s="200">
        <v>1</v>
      </c>
      <c r="Q13" s="200">
        <v>1</v>
      </c>
      <c r="R13" s="201">
        <v>0</v>
      </c>
      <c r="S13" s="174">
        <v>0</v>
      </c>
      <c r="T13" s="175">
        <v>0</v>
      </c>
      <c r="U13" s="175">
        <v>0</v>
      </c>
      <c r="V13" s="176">
        <v>0</v>
      </c>
      <c r="W13" s="172"/>
      <c r="X13" s="59">
        <f t="shared" si="1"/>
        <v>2</v>
      </c>
      <c r="Y13" s="60">
        <f t="shared" si="1"/>
        <v>1</v>
      </c>
      <c r="Z13" s="60">
        <f t="shared" si="1"/>
        <v>1</v>
      </c>
      <c r="AA13" s="61">
        <f t="shared" si="1"/>
        <v>0</v>
      </c>
      <c r="AC13" s="212"/>
      <c r="AD13" s="212"/>
      <c r="AE13" s="212"/>
      <c r="AF13" s="212"/>
    </row>
    <row r="14" spans="1:32" ht="24" thickBot="1">
      <c r="A14" s="2" t="s">
        <v>10</v>
      </c>
      <c r="B14" s="381"/>
      <c r="C14" s="381"/>
      <c r="D14" s="381"/>
      <c r="E14" s="38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1"/>
      <c r="W14" s="177"/>
      <c r="X14" s="371"/>
      <c r="Y14" s="371"/>
      <c r="Z14" s="371"/>
      <c r="AA14" s="371"/>
      <c r="AC14" s="212"/>
      <c r="AD14" s="212"/>
      <c r="AE14" s="212"/>
      <c r="AF14" s="212"/>
    </row>
    <row r="15" spans="1:32">
      <c r="A15" s="186" t="s">
        <v>11</v>
      </c>
      <c r="B15" s="147">
        <v>10</v>
      </c>
      <c r="C15" s="152">
        <v>8</v>
      </c>
      <c r="D15" s="152">
        <v>5</v>
      </c>
      <c r="E15" s="142">
        <v>3</v>
      </c>
      <c r="G15" s="178">
        <v>5</v>
      </c>
      <c r="H15" s="179">
        <v>4</v>
      </c>
      <c r="I15" s="179">
        <v>3</v>
      </c>
      <c r="J15" s="180">
        <v>2</v>
      </c>
      <c r="K15" s="178">
        <v>2</v>
      </c>
      <c r="L15" s="179">
        <v>2</v>
      </c>
      <c r="M15" s="179">
        <v>1</v>
      </c>
      <c r="N15" s="180">
        <v>0</v>
      </c>
      <c r="O15" s="178">
        <v>3</v>
      </c>
      <c r="P15" s="179">
        <v>2</v>
      </c>
      <c r="Q15" s="179">
        <v>1</v>
      </c>
      <c r="R15" s="180">
        <v>1</v>
      </c>
      <c r="S15" s="178">
        <v>0</v>
      </c>
      <c r="T15" s="179">
        <v>0</v>
      </c>
      <c r="U15" s="179">
        <v>0</v>
      </c>
      <c r="V15" s="180">
        <v>0</v>
      </c>
      <c r="W15" s="172"/>
      <c r="X15" s="59">
        <f t="shared" ref="X15:AA29" si="2">SUM(G15,K15,O15,S15)</f>
        <v>10</v>
      </c>
      <c r="Y15" s="60">
        <f t="shared" si="2"/>
        <v>8</v>
      </c>
      <c r="Z15" s="60">
        <f t="shared" si="2"/>
        <v>5</v>
      </c>
      <c r="AA15" s="61">
        <f t="shared" si="2"/>
        <v>3</v>
      </c>
      <c r="AC15" s="212"/>
      <c r="AD15" s="212"/>
      <c r="AE15" s="212"/>
      <c r="AF15" s="212"/>
    </row>
    <row r="16" spans="1:32">
      <c r="A16" s="186" t="s">
        <v>12</v>
      </c>
      <c r="B16" s="148">
        <v>10</v>
      </c>
      <c r="C16" s="153">
        <v>8</v>
      </c>
      <c r="D16" s="153">
        <v>5</v>
      </c>
      <c r="E16" s="143">
        <v>3</v>
      </c>
      <c r="G16" s="190">
        <v>5</v>
      </c>
      <c r="H16" s="191">
        <v>4</v>
      </c>
      <c r="I16" s="191">
        <v>3</v>
      </c>
      <c r="J16" s="61">
        <v>2</v>
      </c>
      <c r="K16" s="190">
        <v>4</v>
      </c>
      <c r="L16" s="191">
        <v>3</v>
      </c>
      <c r="M16" s="60">
        <v>2</v>
      </c>
      <c r="N16" s="61">
        <v>1</v>
      </c>
      <c r="O16" s="190">
        <v>1</v>
      </c>
      <c r="P16" s="191">
        <v>1</v>
      </c>
      <c r="Q16" s="60">
        <v>0</v>
      </c>
      <c r="R16" s="61">
        <v>0</v>
      </c>
      <c r="S16" s="171">
        <v>0</v>
      </c>
      <c r="T16" s="60">
        <v>0</v>
      </c>
      <c r="U16" s="60">
        <v>0</v>
      </c>
      <c r="V16" s="61">
        <v>0</v>
      </c>
      <c r="W16" s="172"/>
      <c r="X16" s="59">
        <f t="shared" si="2"/>
        <v>10</v>
      </c>
      <c r="Y16" s="60">
        <f t="shared" si="2"/>
        <v>8</v>
      </c>
      <c r="Z16" s="60">
        <f t="shared" si="2"/>
        <v>5</v>
      </c>
      <c r="AA16" s="61">
        <f t="shared" si="2"/>
        <v>3</v>
      </c>
      <c r="AC16" s="212"/>
      <c r="AD16" s="212"/>
      <c r="AE16" s="212"/>
      <c r="AF16" s="212"/>
    </row>
    <row r="17" spans="1:32">
      <c r="A17" s="186" t="s">
        <v>13</v>
      </c>
      <c r="B17" s="148">
        <v>15</v>
      </c>
      <c r="C17" s="153">
        <v>10</v>
      </c>
      <c r="D17" s="153">
        <v>8</v>
      </c>
      <c r="E17" s="143">
        <v>5</v>
      </c>
      <c r="G17" s="171">
        <v>8</v>
      </c>
      <c r="H17" s="60">
        <v>5</v>
      </c>
      <c r="I17" s="60">
        <v>5</v>
      </c>
      <c r="J17" s="61">
        <v>3</v>
      </c>
      <c r="K17" s="171">
        <v>3</v>
      </c>
      <c r="L17" s="60">
        <v>2</v>
      </c>
      <c r="M17" s="60">
        <v>1</v>
      </c>
      <c r="N17" s="61">
        <v>1</v>
      </c>
      <c r="O17" s="190">
        <v>4</v>
      </c>
      <c r="P17" s="191">
        <v>3</v>
      </c>
      <c r="Q17" s="191">
        <v>2</v>
      </c>
      <c r="R17" s="198">
        <v>1</v>
      </c>
      <c r="S17" s="171">
        <v>0</v>
      </c>
      <c r="T17" s="60">
        <v>0</v>
      </c>
      <c r="U17" s="60">
        <v>0</v>
      </c>
      <c r="V17" s="61">
        <v>0</v>
      </c>
      <c r="W17" s="172"/>
      <c r="X17" s="59">
        <f t="shared" si="2"/>
        <v>15</v>
      </c>
      <c r="Y17" s="60">
        <f t="shared" si="2"/>
        <v>10</v>
      </c>
      <c r="Z17" s="60">
        <f t="shared" si="2"/>
        <v>8</v>
      </c>
      <c r="AA17" s="61">
        <f t="shared" si="2"/>
        <v>5</v>
      </c>
      <c r="AC17" s="212"/>
      <c r="AD17" s="212"/>
      <c r="AE17" s="212"/>
      <c r="AF17" s="212"/>
    </row>
    <row r="18" spans="1:32">
      <c r="A18" s="186" t="s">
        <v>14</v>
      </c>
      <c r="B18" s="148">
        <v>10</v>
      </c>
      <c r="C18" s="153">
        <v>8</v>
      </c>
      <c r="D18" s="153">
        <v>5</v>
      </c>
      <c r="E18" s="143">
        <v>3</v>
      </c>
      <c r="G18" s="190">
        <v>4</v>
      </c>
      <c r="H18" s="191">
        <v>3</v>
      </c>
      <c r="I18" s="191">
        <v>2</v>
      </c>
      <c r="J18" s="198">
        <v>2</v>
      </c>
      <c r="K18" s="190">
        <v>3</v>
      </c>
      <c r="L18" s="191">
        <v>2</v>
      </c>
      <c r="M18" s="191">
        <v>1</v>
      </c>
      <c r="N18" s="198">
        <v>1</v>
      </c>
      <c r="O18" s="190">
        <v>3</v>
      </c>
      <c r="P18" s="191">
        <v>3</v>
      </c>
      <c r="Q18" s="191">
        <v>2</v>
      </c>
      <c r="R18" s="198">
        <v>0</v>
      </c>
      <c r="S18" s="171">
        <v>0</v>
      </c>
      <c r="T18" s="60">
        <v>0</v>
      </c>
      <c r="U18" s="60">
        <v>0</v>
      </c>
      <c r="V18" s="61">
        <v>0</v>
      </c>
      <c r="W18" s="172"/>
      <c r="X18" s="59">
        <f t="shared" si="2"/>
        <v>10</v>
      </c>
      <c r="Y18" s="60">
        <f t="shared" si="2"/>
        <v>8</v>
      </c>
      <c r="Z18" s="60">
        <f t="shared" si="2"/>
        <v>5</v>
      </c>
      <c r="AA18" s="61">
        <f t="shared" si="2"/>
        <v>3</v>
      </c>
      <c r="AC18" s="212"/>
      <c r="AD18" s="212"/>
      <c r="AE18" s="212"/>
      <c r="AF18" s="212"/>
    </row>
    <row r="19" spans="1:32">
      <c r="A19" s="186" t="s">
        <v>15</v>
      </c>
      <c r="B19" s="148">
        <v>15</v>
      </c>
      <c r="C19" s="153">
        <v>10</v>
      </c>
      <c r="D19" s="153">
        <v>8</v>
      </c>
      <c r="E19" s="143">
        <v>5</v>
      </c>
      <c r="G19" s="190">
        <v>6</v>
      </c>
      <c r="H19" s="191">
        <v>4</v>
      </c>
      <c r="I19" s="191">
        <v>3</v>
      </c>
      <c r="J19" s="198">
        <v>2</v>
      </c>
      <c r="K19" s="190">
        <v>5</v>
      </c>
      <c r="L19" s="191">
        <v>4</v>
      </c>
      <c r="M19" s="191">
        <v>3</v>
      </c>
      <c r="N19" s="198">
        <v>2</v>
      </c>
      <c r="O19" s="171">
        <v>0</v>
      </c>
      <c r="P19" s="60">
        <v>0</v>
      </c>
      <c r="Q19" s="60">
        <v>0</v>
      </c>
      <c r="R19" s="61">
        <v>0</v>
      </c>
      <c r="S19" s="190">
        <v>4</v>
      </c>
      <c r="T19" s="191">
        <v>2</v>
      </c>
      <c r="U19" s="191">
        <v>2</v>
      </c>
      <c r="V19" s="198">
        <v>1</v>
      </c>
      <c r="W19" s="172"/>
      <c r="X19" s="59">
        <f t="shared" si="2"/>
        <v>15</v>
      </c>
      <c r="Y19" s="60">
        <f t="shared" si="2"/>
        <v>10</v>
      </c>
      <c r="Z19" s="60">
        <f t="shared" si="2"/>
        <v>8</v>
      </c>
      <c r="AA19" s="61">
        <f t="shared" si="2"/>
        <v>5</v>
      </c>
      <c r="AC19" s="212"/>
      <c r="AD19" s="212"/>
      <c r="AE19" s="212"/>
      <c r="AF19" s="212"/>
    </row>
    <row r="20" spans="1:32" ht="15.75" thickBot="1">
      <c r="A20" s="187" t="s">
        <v>16</v>
      </c>
      <c r="B20" s="149">
        <v>5</v>
      </c>
      <c r="C20" s="154">
        <v>3</v>
      </c>
      <c r="D20" s="154">
        <v>2</v>
      </c>
      <c r="E20" s="144">
        <v>1</v>
      </c>
      <c r="G20" s="192">
        <v>3</v>
      </c>
      <c r="H20" s="193">
        <v>2</v>
      </c>
      <c r="I20" s="91">
        <v>1</v>
      </c>
      <c r="J20" s="92">
        <v>1</v>
      </c>
      <c r="K20" s="90">
        <v>0</v>
      </c>
      <c r="L20" s="91">
        <v>0</v>
      </c>
      <c r="M20" s="91">
        <v>0</v>
      </c>
      <c r="N20" s="92">
        <v>0</v>
      </c>
      <c r="O20" s="192">
        <v>2</v>
      </c>
      <c r="P20" s="193">
        <v>1</v>
      </c>
      <c r="Q20" s="193">
        <v>1</v>
      </c>
      <c r="R20" s="92">
        <v>0</v>
      </c>
      <c r="S20" s="90">
        <v>0</v>
      </c>
      <c r="T20" s="91">
        <v>0</v>
      </c>
      <c r="U20" s="91">
        <v>0</v>
      </c>
      <c r="V20" s="92">
        <v>0</v>
      </c>
      <c r="W20" s="172"/>
      <c r="X20" s="90">
        <f t="shared" si="2"/>
        <v>5</v>
      </c>
      <c r="Y20" s="91">
        <f t="shared" si="2"/>
        <v>3</v>
      </c>
      <c r="Z20" s="91">
        <f t="shared" si="2"/>
        <v>2</v>
      </c>
      <c r="AA20" s="92">
        <f t="shared" si="2"/>
        <v>1</v>
      </c>
      <c r="AC20" s="212"/>
      <c r="AD20" s="212"/>
      <c r="AE20" s="212"/>
      <c r="AF20" s="212"/>
    </row>
    <row r="21" spans="1:32" ht="15.75" thickTop="1">
      <c r="A21" s="186" t="s">
        <v>17</v>
      </c>
      <c r="B21" s="150">
        <v>15</v>
      </c>
      <c r="C21" s="155">
        <v>10</v>
      </c>
      <c r="D21" s="155">
        <v>8</v>
      </c>
      <c r="E21" s="145">
        <v>5</v>
      </c>
      <c r="G21" s="202">
        <v>5</v>
      </c>
      <c r="H21" s="203">
        <v>4</v>
      </c>
      <c r="I21" s="203">
        <v>3</v>
      </c>
      <c r="J21" s="204">
        <v>2</v>
      </c>
      <c r="K21" s="173">
        <v>0</v>
      </c>
      <c r="L21" s="57">
        <v>0</v>
      </c>
      <c r="M21" s="57">
        <v>0</v>
      </c>
      <c r="N21" s="204">
        <v>0</v>
      </c>
      <c r="O21" s="202">
        <v>10</v>
      </c>
      <c r="P21" s="203">
        <v>6</v>
      </c>
      <c r="Q21" s="203">
        <v>5</v>
      </c>
      <c r="R21" s="204">
        <v>3</v>
      </c>
      <c r="S21" s="202">
        <v>0</v>
      </c>
      <c r="T21" s="203">
        <v>0</v>
      </c>
      <c r="U21" s="203">
        <v>0</v>
      </c>
      <c r="V21" s="58">
        <v>0</v>
      </c>
      <c r="W21" s="172"/>
      <c r="X21" s="56">
        <f t="shared" si="2"/>
        <v>15</v>
      </c>
      <c r="Y21" s="57">
        <f t="shared" si="2"/>
        <v>10</v>
      </c>
      <c r="Z21" s="57">
        <f t="shared" si="2"/>
        <v>8</v>
      </c>
      <c r="AA21" s="58">
        <f t="shared" si="2"/>
        <v>5</v>
      </c>
      <c r="AC21" s="212"/>
      <c r="AD21" s="212"/>
      <c r="AE21" s="212"/>
      <c r="AF21" s="212"/>
    </row>
    <row r="22" spans="1:32">
      <c r="A22" s="186" t="s">
        <v>18</v>
      </c>
      <c r="B22" s="148">
        <v>10</v>
      </c>
      <c r="C22" s="153">
        <v>8</v>
      </c>
      <c r="D22" s="153">
        <v>5</v>
      </c>
      <c r="E22" s="143">
        <v>3</v>
      </c>
      <c r="G22" s="171">
        <v>4</v>
      </c>
      <c r="H22" s="60">
        <v>4</v>
      </c>
      <c r="I22" s="60">
        <v>3</v>
      </c>
      <c r="J22" s="61">
        <v>2</v>
      </c>
      <c r="K22" s="171">
        <v>0</v>
      </c>
      <c r="L22" s="60">
        <v>0</v>
      </c>
      <c r="M22" s="60">
        <v>0</v>
      </c>
      <c r="N22" s="61">
        <v>0</v>
      </c>
      <c r="O22" s="190">
        <v>4</v>
      </c>
      <c r="P22" s="191">
        <v>3</v>
      </c>
      <c r="Q22" s="191">
        <v>2</v>
      </c>
      <c r="R22" s="198">
        <v>1</v>
      </c>
      <c r="S22" s="190">
        <v>2</v>
      </c>
      <c r="T22" s="191">
        <v>1</v>
      </c>
      <c r="U22" s="191">
        <v>0</v>
      </c>
      <c r="V22" s="198">
        <v>0</v>
      </c>
      <c r="W22" s="172"/>
      <c r="X22" s="59">
        <f t="shared" si="2"/>
        <v>10</v>
      </c>
      <c r="Y22" s="60">
        <f t="shared" si="2"/>
        <v>8</v>
      </c>
      <c r="Z22" s="60">
        <f t="shared" si="2"/>
        <v>5</v>
      </c>
      <c r="AA22" s="61">
        <f t="shared" si="2"/>
        <v>3</v>
      </c>
      <c r="AC22" s="212"/>
      <c r="AD22" s="212"/>
      <c r="AE22" s="212"/>
      <c r="AF22" s="212"/>
    </row>
    <row r="23" spans="1:32">
      <c r="A23" s="186" t="s">
        <v>19</v>
      </c>
      <c r="B23" s="148">
        <v>10</v>
      </c>
      <c r="C23" s="153">
        <v>8</v>
      </c>
      <c r="D23" s="153">
        <v>5</v>
      </c>
      <c r="E23" s="143">
        <v>3</v>
      </c>
      <c r="G23" s="171">
        <v>0</v>
      </c>
      <c r="H23" s="60">
        <v>0</v>
      </c>
      <c r="I23" s="60">
        <v>0</v>
      </c>
      <c r="J23" s="61">
        <v>0</v>
      </c>
      <c r="K23" s="171">
        <v>0</v>
      </c>
      <c r="L23" s="60">
        <v>0</v>
      </c>
      <c r="M23" s="60">
        <v>0</v>
      </c>
      <c r="N23" s="61">
        <v>0</v>
      </c>
      <c r="O23" s="190">
        <v>7</v>
      </c>
      <c r="P23" s="191">
        <v>5</v>
      </c>
      <c r="Q23" s="191">
        <v>3</v>
      </c>
      <c r="R23" s="198">
        <v>1</v>
      </c>
      <c r="S23" s="190">
        <v>3</v>
      </c>
      <c r="T23" s="191">
        <v>3</v>
      </c>
      <c r="U23" s="191">
        <v>2</v>
      </c>
      <c r="V23" s="198">
        <v>2</v>
      </c>
      <c r="W23" s="172"/>
      <c r="X23" s="59">
        <f t="shared" si="2"/>
        <v>10</v>
      </c>
      <c r="Y23" s="60">
        <f t="shared" si="2"/>
        <v>8</v>
      </c>
      <c r="Z23" s="60">
        <f t="shared" si="2"/>
        <v>5</v>
      </c>
      <c r="AA23" s="61">
        <f t="shared" si="2"/>
        <v>3</v>
      </c>
      <c r="AC23" s="212"/>
      <c r="AD23" s="212"/>
      <c r="AE23" s="212"/>
      <c r="AF23" s="212"/>
    </row>
    <row r="24" spans="1:32">
      <c r="A24" s="186" t="s">
        <v>20</v>
      </c>
      <c r="B24" s="148">
        <v>5</v>
      </c>
      <c r="C24" s="153">
        <v>3</v>
      </c>
      <c r="D24" s="153">
        <v>2</v>
      </c>
      <c r="E24" s="143">
        <v>1</v>
      </c>
      <c r="G24" s="190">
        <v>3</v>
      </c>
      <c r="H24" s="60">
        <v>2</v>
      </c>
      <c r="I24" s="60">
        <v>1</v>
      </c>
      <c r="J24" s="61">
        <v>1</v>
      </c>
      <c r="K24" s="171">
        <v>2</v>
      </c>
      <c r="L24" s="191">
        <v>1</v>
      </c>
      <c r="M24" s="60">
        <v>1</v>
      </c>
      <c r="N24" s="198">
        <v>0</v>
      </c>
      <c r="O24" s="171">
        <v>0</v>
      </c>
      <c r="P24" s="60">
        <v>0</v>
      </c>
      <c r="Q24" s="60">
        <v>0</v>
      </c>
      <c r="R24" s="61">
        <v>0</v>
      </c>
      <c r="S24" s="171">
        <v>0</v>
      </c>
      <c r="T24" s="60">
        <v>0</v>
      </c>
      <c r="U24" s="60">
        <v>0</v>
      </c>
      <c r="V24" s="61">
        <v>0</v>
      </c>
      <c r="W24" s="172"/>
      <c r="X24" s="59">
        <f t="shared" si="2"/>
        <v>5</v>
      </c>
      <c r="Y24" s="60">
        <f t="shared" si="2"/>
        <v>3</v>
      </c>
      <c r="Z24" s="60">
        <f t="shared" si="2"/>
        <v>2</v>
      </c>
      <c r="AA24" s="61">
        <f t="shared" si="2"/>
        <v>1</v>
      </c>
      <c r="AC24" s="212"/>
      <c r="AD24" s="212"/>
      <c r="AE24" s="212"/>
      <c r="AF24" s="212"/>
    </row>
    <row r="25" spans="1:32" ht="15.75" thickBot="1">
      <c r="A25" s="187" t="s">
        <v>21</v>
      </c>
      <c r="B25" s="149">
        <v>0</v>
      </c>
      <c r="C25" s="154">
        <v>0</v>
      </c>
      <c r="D25" s="154">
        <v>0</v>
      </c>
      <c r="E25" s="144">
        <v>0</v>
      </c>
      <c r="G25" s="90">
        <v>0</v>
      </c>
      <c r="H25" s="91">
        <v>0</v>
      </c>
      <c r="I25" s="91">
        <v>0</v>
      </c>
      <c r="J25" s="92">
        <v>0</v>
      </c>
      <c r="K25" s="90">
        <v>0</v>
      </c>
      <c r="L25" s="91">
        <v>0</v>
      </c>
      <c r="M25" s="91">
        <v>0</v>
      </c>
      <c r="N25" s="92">
        <v>0</v>
      </c>
      <c r="O25" s="90">
        <v>0</v>
      </c>
      <c r="P25" s="91">
        <v>0</v>
      </c>
      <c r="Q25" s="91">
        <v>0</v>
      </c>
      <c r="R25" s="92">
        <v>0</v>
      </c>
      <c r="S25" s="90">
        <v>0</v>
      </c>
      <c r="T25" s="91">
        <v>0</v>
      </c>
      <c r="U25" s="91">
        <v>0</v>
      </c>
      <c r="V25" s="92">
        <v>0</v>
      </c>
      <c r="W25" s="172"/>
      <c r="X25" s="90">
        <f t="shared" si="2"/>
        <v>0</v>
      </c>
      <c r="Y25" s="91">
        <f t="shared" si="2"/>
        <v>0</v>
      </c>
      <c r="Z25" s="91">
        <f t="shared" si="2"/>
        <v>0</v>
      </c>
      <c r="AA25" s="92">
        <f t="shared" si="2"/>
        <v>0</v>
      </c>
      <c r="AC25" s="212"/>
      <c r="AD25" s="212"/>
      <c r="AE25" s="212"/>
      <c r="AF25" s="212"/>
    </row>
    <row r="26" spans="1:32" ht="15.75" thickTop="1">
      <c r="A26" s="186" t="s">
        <v>22</v>
      </c>
      <c r="B26" s="150">
        <v>2</v>
      </c>
      <c r="C26" s="155">
        <v>1</v>
      </c>
      <c r="D26" s="155">
        <v>1</v>
      </c>
      <c r="E26" s="145">
        <v>1</v>
      </c>
      <c r="G26" s="173">
        <v>2</v>
      </c>
      <c r="H26" s="57">
        <v>1</v>
      </c>
      <c r="I26" s="57">
        <v>1</v>
      </c>
      <c r="J26" s="58">
        <v>1</v>
      </c>
      <c r="K26" s="173">
        <v>0</v>
      </c>
      <c r="L26" s="57">
        <v>0</v>
      </c>
      <c r="M26" s="57">
        <v>0</v>
      </c>
      <c r="N26" s="58">
        <v>0</v>
      </c>
      <c r="O26" s="173">
        <v>0</v>
      </c>
      <c r="P26" s="57">
        <v>0</v>
      </c>
      <c r="Q26" s="57">
        <v>0</v>
      </c>
      <c r="R26" s="58">
        <v>0</v>
      </c>
      <c r="S26" s="173">
        <v>0</v>
      </c>
      <c r="T26" s="57">
        <v>0</v>
      </c>
      <c r="U26" s="57">
        <v>0</v>
      </c>
      <c r="V26" s="58">
        <v>0</v>
      </c>
      <c r="W26" s="172"/>
      <c r="X26" s="56">
        <f t="shared" si="2"/>
        <v>2</v>
      </c>
      <c r="Y26" s="57">
        <f t="shared" si="2"/>
        <v>1</v>
      </c>
      <c r="Z26" s="57">
        <f t="shared" si="2"/>
        <v>1</v>
      </c>
      <c r="AA26" s="58">
        <f t="shared" si="2"/>
        <v>1</v>
      </c>
      <c r="AC26" s="212"/>
      <c r="AD26" s="212"/>
      <c r="AE26" s="212"/>
      <c r="AF26" s="212"/>
    </row>
    <row r="27" spans="1:32">
      <c r="A27" s="186" t="s">
        <v>5</v>
      </c>
      <c r="B27" s="148">
        <v>8</v>
      </c>
      <c r="C27" s="153">
        <v>5</v>
      </c>
      <c r="D27" s="153">
        <v>3</v>
      </c>
      <c r="E27" s="143">
        <v>2</v>
      </c>
      <c r="G27" s="190">
        <v>1</v>
      </c>
      <c r="H27" s="60">
        <v>0</v>
      </c>
      <c r="I27" s="60">
        <v>0</v>
      </c>
      <c r="J27" s="61">
        <v>0</v>
      </c>
      <c r="K27" s="190">
        <v>2</v>
      </c>
      <c r="L27" s="191">
        <v>2</v>
      </c>
      <c r="M27" s="60">
        <v>1</v>
      </c>
      <c r="N27" s="61">
        <v>1</v>
      </c>
      <c r="O27" s="171">
        <v>4</v>
      </c>
      <c r="P27" s="60">
        <v>3</v>
      </c>
      <c r="Q27" s="60">
        <v>2</v>
      </c>
      <c r="R27" s="61">
        <v>1</v>
      </c>
      <c r="S27" s="190">
        <v>1</v>
      </c>
      <c r="T27" s="60">
        <v>0</v>
      </c>
      <c r="U27" s="60">
        <v>0</v>
      </c>
      <c r="V27" s="61">
        <v>0</v>
      </c>
      <c r="W27" s="172"/>
      <c r="X27" s="59">
        <f t="shared" si="2"/>
        <v>8</v>
      </c>
      <c r="Y27" s="60">
        <f t="shared" si="2"/>
        <v>5</v>
      </c>
      <c r="Z27" s="60">
        <f t="shared" si="2"/>
        <v>3</v>
      </c>
      <c r="AA27" s="61">
        <f t="shared" si="2"/>
        <v>2</v>
      </c>
      <c r="AC27" s="212"/>
      <c r="AD27" s="212"/>
      <c r="AE27" s="212"/>
      <c r="AF27" s="212"/>
    </row>
    <row r="28" spans="1:32">
      <c r="A28" s="186" t="s">
        <v>23</v>
      </c>
      <c r="B28" s="148">
        <v>1</v>
      </c>
      <c r="C28" s="153">
        <v>1</v>
      </c>
      <c r="D28" s="153">
        <v>0</v>
      </c>
      <c r="E28" s="143">
        <v>0</v>
      </c>
      <c r="G28" s="171">
        <v>0</v>
      </c>
      <c r="H28" s="60">
        <v>0</v>
      </c>
      <c r="I28" s="60">
        <v>0</v>
      </c>
      <c r="J28" s="61">
        <v>0</v>
      </c>
      <c r="K28" s="171">
        <v>0</v>
      </c>
      <c r="L28" s="60">
        <v>0</v>
      </c>
      <c r="M28" s="60">
        <v>0</v>
      </c>
      <c r="N28" s="61">
        <v>0</v>
      </c>
      <c r="O28" s="190">
        <v>1</v>
      </c>
      <c r="P28" s="191">
        <v>1</v>
      </c>
      <c r="Q28" s="191">
        <v>0</v>
      </c>
      <c r="R28" s="198">
        <v>0</v>
      </c>
      <c r="S28" s="171">
        <v>0</v>
      </c>
      <c r="T28" s="60">
        <v>0</v>
      </c>
      <c r="U28" s="60">
        <v>0</v>
      </c>
      <c r="V28" s="61">
        <v>0</v>
      </c>
      <c r="W28" s="172"/>
      <c r="X28" s="59">
        <f t="shared" si="2"/>
        <v>1</v>
      </c>
      <c r="Y28" s="60">
        <f t="shared" si="2"/>
        <v>1</v>
      </c>
      <c r="Z28" s="60">
        <f t="shared" si="2"/>
        <v>0</v>
      </c>
      <c r="AA28" s="61">
        <f t="shared" si="2"/>
        <v>0</v>
      </c>
      <c r="AC28" s="212"/>
      <c r="AD28" s="212"/>
      <c r="AE28" s="212"/>
      <c r="AF28" s="212"/>
    </row>
    <row r="29" spans="1:32" ht="15.75" thickBot="1">
      <c r="A29" s="186" t="s">
        <v>24</v>
      </c>
      <c r="B29" s="151">
        <v>3</v>
      </c>
      <c r="C29" s="156">
        <v>2</v>
      </c>
      <c r="D29" s="156">
        <v>1</v>
      </c>
      <c r="E29" s="146">
        <v>0</v>
      </c>
      <c r="G29" s="199">
        <v>2</v>
      </c>
      <c r="H29" s="200">
        <v>1</v>
      </c>
      <c r="I29" s="200">
        <v>0</v>
      </c>
      <c r="J29" s="201">
        <v>0</v>
      </c>
      <c r="K29" s="174">
        <v>0</v>
      </c>
      <c r="L29" s="175">
        <v>0</v>
      </c>
      <c r="M29" s="175">
        <v>0</v>
      </c>
      <c r="N29" s="176">
        <v>0</v>
      </c>
      <c r="O29" s="174">
        <v>0</v>
      </c>
      <c r="P29" s="175">
        <v>0</v>
      </c>
      <c r="Q29" s="175">
        <v>0</v>
      </c>
      <c r="R29" s="176">
        <v>0</v>
      </c>
      <c r="S29" s="199">
        <v>1</v>
      </c>
      <c r="T29" s="200">
        <v>1</v>
      </c>
      <c r="U29" s="200">
        <v>1</v>
      </c>
      <c r="V29" s="201">
        <v>0</v>
      </c>
      <c r="W29" s="172"/>
      <c r="X29" s="59">
        <f t="shared" si="2"/>
        <v>3</v>
      </c>
      <c r="Y29" s="60">
        <f t="shared" si="2"/>
        <v>2</v>
      </c>
      <c r="Z29" s="60">
        <f t="shared" si="2"/>
        <v>1</v>
      </c>
      <c r="AA29" s="61">
        <f t="shared" si="2"/>
        <v>0</v>
      </c>
      <c r="AC29" s="212"/>
      <c r="AD29" s="212"/>
      <c r="AE29" s="212"/>
      <c r="AF29" s="212"/>
    </row>
    <row r="30" spans="1:32" ht="24" thickBot="1">
      <c r="A30" s="2" t="s">
        <v>37</v>
      </c>
      <c r="B30" s="380"/>
      <c r="C30" s="380"/>
      <c r="D30" s="380"/>
      <c r="E30" s="380"/>
      <c r="G30" s="371"/>
      <c r="H30" s="371"/>
      <c r="I30" s="371"/>
      <c r="J30" s="371"/>
      <c r="K30" s="371"/>
      <c r="L30" s="371"/>
      <c r="M30" s="371"/>
      <c r="N30" s="371"/>
      <c r="O30" s="371"/>
      <c r="P30" s="371"/>
      <c r="Q30" s="371"/>
      <c r="R30" s="371"/>
      <c r="S30" s="371"/>
      <c r="T30" s="371"/>
      <c r="U30" s="371"/>
      <c r="V30" s="371"/>
      <c r="W30" s="177"/>
      <c r="X30" s="371"/>
      <c r="Y30" s="371"/>
      <c r="Z30" s="371"/>
      <c r="AA30" s="371"/>
      <c r="AC30" s="212"/>
      <c r="AD30" s="212"/>
      <c r="AE30" s="212"/>
      <c r="AF30" s="212"/>
    </row>
    <row r="31" spans="1:32">
      <c r="A31" s="186" t="s">
        <v>27</v>
      </c>
      <c r="B31" s="147">
        <v>3</v>
      </c>
      <c r="C31" s="152">
        <v>2</v>
      </c>
      <c r="D31" s="152">
        <v>2</v>
      </c>
      <c r="E31" s="142">
        <v>1</v>
      </c>
      <c r="G31" s="178">
        <v>0</v>
      </c>
      <c r="H31" s="179">
        <v>0</v>
      </c>
      <c r="I31" s="179">
        <v>0</v>
      </c>
      <c r="J31" s="180">
        <v>0</v>
      </c>
      <c r="K31" s="195">
        <v>1</v>
      </c>
      <c r="L31" s="196">
        <v>1</v>
      </c>
      <c r="M31" s="196">
        <v>1</v>
      </c>
      <c r="N31" s="197">
        <v>1</v>
      </c>
      <c r="O31" s="195">
        <v>2</v>
      </c>
      <c r="P31" s="196">
        <v>1</v>
      </c>
      <c r="Q31" s="196">
        <v>1</v>
      </c>
      <c r="R31" s="197">
        <v>0</v>
      </c>
      <c r="S31" s="178">
        <v>0</v>
      </c>
      <c r="T31" s="179">
        <v>0</v>
      </c>
      <c r="U31" s="179">
        <v>0</v>
      </c>
      <c r="V31" s="180">
        <v>0</v>
      </c>
      <c r="W31" s="172"/>
      <c r="X31" s="59">
        <f t="shared" ref="X31:AA42" si="3">SUM(G31,K31,O31,S31)</f>
        <v>3</v>
      </c>
      <c r="Y31" s="60">
        <f t="shared" si="3"/>
        <v>2</v>
      </c>
      <c r="Z31" s="60">
        <f t="shared" si="3"/>
        <v>2</v>
      </c>
      <c r="AA31" s="61">
        <f t="shared" si="3"/>
        <v>1</v>
      </c>
      <c r="AC31" s="212"/>
      <c r="AD31" s="212"/>
      <c r="AE31" s="212"/>
      <c r="AF31" s="212"/>
    </row>
    <row r="32" spans="1:32">
      <c r="A32" s="186" t="s">
        <v>26</v>
      </c>
      <c r="B32" s="148">
        <v>3</v>
      </c>
      <c r="C32" s="153">
        <v>2</v>
      </c>
      <c r="D32" s="153">
        <v>1</v>
      </c>
      <c r="E32" s="143">
        <v>1</v>
      </c>
      <c r="G32" s="190">
        <v>1</v>
      </c>
      <c r="H32" s="191">
        <v>1</v>
      </c>
      <c r="I32" s="191">
        <v>0</v>
      </c>
      <c r="J32" s="198">
        <v>0</v>
      </c>
      <c r="K32" s="190">
        <v>2</v>
      </c>
      <c r="L32" s="191">
        <v>1</v>
      </c>
      <c r="M32" s="191">
        <v>1</v>
      </c>
      <c r="N32" s="198">
        <v>1</v>
      </c>
      <c r="O32" s="171">
        <v>0</v>
      </c>
      <c r="P32" s="60">
        <v>0</v>
      </c>
      <c r="Q32" s="60">
        <v>0</v>
      </c>
      <c r="R32" s="61">
        <v>0</v>
      </c>
      <c r="S32" s="171">
        <v>0</v>
      </c>
      <c r="T32" s="60">
        <v>0</v>
      </c>
      <c r="U32" s="60">
        <v>0</v>
      </c>
      <c r="V32" s="61">
        <v>0</v>
      </c>
      <c r="W32" s="172"/>
      <c r="X32" s="59">
        <f t="shared" si="3"/>
        <v>3</v>
      </c>
      <c r="Y32" s="60">
        <f t="shared" si="3"/>
        <v>2</v>
      </c>
      <c r="Z32" s="60">
        <f t="shared" si="3"/>
        <v>1</v>
      </c>
      <c r="AA32" s="61">
        <f t="shared" si="3"/>
        <v>1</v>
      </c>
      <c r="AC32" s="212"/>
      <c r="AD32" s="212"/>
      <c r="AE32" s="212"/>
      <c r="AF32" s="212"/>
    </row>
    <row r="33" spans="1:32">
      <c r="A33" s="186" t="s">
        <v>32</v>
      </c>
      <c r="B33" s="148">
        <v>0</v>
      </c>
      <c r="C33" s="153">
        <v>0</v>
      </c>
      <c r="D33" s="153">
        <v>0</v>
      </c>
      <c r="E33" s="143">
        <v>0</v>
      </c>
      <c r="G33" s="171">
        <v>0</v>
      </c>
      <c r="H33" s="60">
        <v>0</v>
      </c>
      <c r="I33" s="60">
        <v>0</v>
      </c>
      <c r="J33" s="61">
        <v>0</v>
      </c>
      <c r="K33" s="171">
        <v>0</v>
      </c>
      <c r="L33" s="60">
        <v>0</v>
      </c>
      <c r="M33" s="60">
        <v>0</v>
      </c>
      <c r="N33" s="61">
        <v>0</v>
      </c>
      <c r="O33" s="171">
        <v>0</v>
      </c>
      <c r="P33" s="60">
        <v>0</v>
      </c>
      <c r="Q33" s="60">
        <v>0</v>
      </c>
      <c r="R33" s="61">
        <v>0</v>
      </c>
      <c r="S33" s="171">
        <v>0</v>
      </c>
      <c r="T33" s="60">
        <v>0</v>
      </c>
      <c r="U33" s="60">
        <v>0</v>
      </c>
      <c r="V33" s="61">
        <v>0</v>
      </c>
      <c r="W33" s="172"/>
      <c r="X33" s="59">
        <f t="shared" si="3"/>
        <v>0</v>
      </c>
      <c r="Y33" s="60">
        <f t="shared" si="3"/>
        <v>0</v>
      </c>
      <c r="Z33" s="60">
        <f t="shared" si="3"/>
        <v>0</v>
      </c>
      <c r="AA33" s="61">
        <f t="shared" si="3"/>
        <v>0</v>
      </c>
      <c r="AC33" s="212"/>
      <c r="AD33" s="212"/>
      <c r="AE33" s="212"/>
      <c r="AF33" s="212"/>
    </row>
    <row r="34" spans="1:32">
      <c r="A34" s="186" t="s">
        <v>31</v>
      </c>
      <c r="B34" s="148">
        <v>0</v>
      </c>
      <c r="C34" s="153">
        <v>0</v>
      </c>
      <c r="D34" s="153">
        <v>0</v>
      </c>
      <c r="E34" s="143">
        <v>0</v>
      </c>
      <c r="G34" s="171">
        <v>0</v>
      </c>
      <c r="H34" s="60">
        <v>0</v>
      </c>
      <c r="I34" s="60">
        <v>0</v>
      </c>
      <c r="J34" s="61">
        <v>0</v>
      </c>
      <c r="K34" s="171">
        <v>0</v>
      </c>
      <c r="L34" s="60">
        <v>0</v>
      </c>
      <c r="M34" s="60">
        <v>0</v>
      </c>
      <c r="N34" s="61">
        <v>0</v>
      </c>
      <c r="O34" s="171">
        <v>0</v>
      </c>
      <c r="P34" s="60">
        <v>0</v>
      </c>
      <c r="Q34" s="60">
        <v>0</v>
      </c>
      <c r="R34" s="61">
        <v>0</v>
      </c>
      <c r="S34" s="171">
        <v>0</v>
      </c>
      <c r="T34" s="60">
        <v>0</v>
      </c>
      <c r="U34" s="60">
        <v>0</v>
      </c>
      <c r="V34" s="61">
        <v>0</v>
      </c>
      <c r="W34" s="172"/>
      <c r="X34" s="59">
        <f t="shared" si="3"/>
        <v>0</v>
      </c>
      <c r="Y34" s="60">
        <f t="shared" si="3"/>
        <v>0</v>
      </c>
      <c r="Z34" s="60">
        <f t="shared" si="3"/>
        <v>0</v>
      </c>
      <c r="AA34" s="61">
        <f t="shared" si="3"/>
        <v>0</v>
      </c>
      <c r="AC34" s="212"/>
      <c r="AD34" s="212"/>
      <c r="AE34" s="212"/>
      <c r="AF34" s="212"/>
    </row>
    <row r="35" spans="1:32" ht="15.75" thickBot="1">
      <c r="A35" s="186" t="s">
        <v>33</v>
      </c>
      <c r="B35" s="149">
        <v>0</v>
      </c>
      <c r="C35" s="154">
        <v>0</v>
      </c>
      <c r="D35" s="154">
        <v>0</v>
      </c>
      <c r="E35" s="144">
        <v>0</v>
      </c>
      <c r="G35" s="171">
        <v>0</v>
      </c>
      <c r="H35" s="60">
        <v>0</v>
      </c>
      <c r="I35" s="60">
        <v>0</v>
      </c>
      <c r="J35" s="61">
        <v>0</v>
      </c>
      <c r="K35" s="171">
        <v>0</v>
      </c>
      <c r="L35" s="60">
        <v>0</v>
      </c>
      <c r="M35" s="60">
        <v>0</v>
      </c>
      <c r="N35" s="61">
        <v>0</v>
      </c>
      <c r="O35" s="171">
        <v>0</v>
      </c>
      <c r="P35" s="60">
        <v>0</v>
      </c>
      <c r="Q35" s="60">
        <v>0</v>
      </c>
      <c r="R35" s="61">
        <v>0</v>
      </c>
      <c r="S35" s="171">
        <v>0</v>
      </c>
      <c r="T35" s="60">
        <v>0</v>
      </c>
      <c r="U35" s="60">
        <v>0</v>
      </c>
      <c r="V35" s="61">
        <v>0</v>
      </c>
      <c r="W35" s="172"/>
      <c r="X35" s="90">
        <f t="shared" si="3"/>
        <v>0</v>
      </c>
      <c r="Y35" s="91">
        <f t="shared" si="3"/>
        <v>0</v>
      </c>
      <c r="Z35" s="91">
        <f t="shared" si="3"/>
        <v>0</v>
      </c>
      <c r="AA35" s="92">
        <f t="shared" si="3"/>
        <v>0</v>
      </c>
      <c r="AC35" s="212"/>
      <c r="AD35" s="212"/>
      <c r="AE35" s="212"/>
      <c r="AF35" s="212"/>
    </row>
    <row r="36" spans="1:32" ht="15.75" thickTop="1">
      <c r="A36" s="188" t="s">
        <v>25</v>
      </c>
      <c r="B36" s="150">
        <v>3</v>
      </c>
      <c r="C36" s="155">
        <v>2</v>
      </c>
      <c r="D36" s="155">
        <v>1</v>
      </c>
      <c r="E36" s="145">
        <v>1</v>
      </c>
      <c r="G36" s="173">
        <v>0</v>
      </c>
      <c r="H36" s="57">
        <v>0</v>
      </c>
      <c r="I36" s="57">
        <v>0</v>
      </c>
      <c r="J36" s="58">
        <v>0</v>
      </c>
      <c r="K36" s="173">
        <v>0</v>
      </c>
      <c r="L36" s="57">
        <v>0</v>
      </c>
      <c r="M36" s="57">
        <v>0</v>
      </c>
      <c r="N36" s="58">
        <v>0</v>
      </c>
      <c r="O36" s="173">
        <v>1</v>
      </c>
      <c r="P36" s="57">
        <v>1</v>
      </c>
      <c r="Q36" s="57">
        <v>1</v>
      </c>
      <c r="R36" s="58">
        <v>1</v>
      </c>
      <c r="S36" s="202">
        <v>2</v>
      </c>
      <c r="T36" s="203">
        <v>1</v>
      </c>
      <c r="U36" s="203">
        <v>0</v>
      </c>
      <c r="V36" s="204">
        <v>0</v>
      </c>
      <c r="W36" s="172"/>
      <c r="X36" s="56">
        <f t="shared" si="3"/>
        <v>3</v>
      </c>
      <c r="Y36" s="57">
        <f t="shared" si="3"/>
        <v>2</v>
      </c>
      <c r="Z36" s="57">
        <f t="shared" si="3"/>
        <v>1</v>
      </c>
      <c r="AA36" s="58">
        <f t="shared" si="3"/>
        <v>1</v>
      </c>
      <c r="AC36" s="212"/>
      <c r="AD36" s="212"/>
      <c r="AE36" s="212"/>
      <c r="AF36" s="212"/>
    </row>
    <row r="37" spans="1:32">
      <c r="A37" s="186" t="s">
        <v>28</v>
      </c>
      <c r="B37" s="148">
        <v>5</v>
      </c>
      <c r="C37" s="153">
        <v>3</v>
      </c>
      <c r="D37" s="153">
        <v>2</v>
      </c>
      <c r="E37" s="143">
        <v>1</v>
      </c>
      <c r="G37" s="171">
        <v>2</v>
      </c>
      <c r="H37" s="60">
        <v>2</v>
      </c>
      <c r="I37" s="60">
        <v>2</v>
      </c>
      <c r="J37" s="61">
        <v>1</v>
      </c>
      <c r="K37" s="190">
        <v>1</v>
      </c>
      <c r="L37" s="191">
        <v>0</v>
      </c>
      <c r="M37" s="191">
        <v>0</v>
      </c>
      <c r="N37" s="198">
        <v>0</v>
      </c>
      <c r="O37" s="190">
        <v>2</v>
      </c>
      <c r="P37" s="191">
        <v>1</v>
      </c>
      <c r="Q37" s="191">
        <v>0</v>
      </c>
      <c r="R37" s="198">
        <v>0</v>
      </c>
      <c r="S37" s="190">
        <v>0</v>
      </c>
      <c r="T37" s="60">
        <v>0</v>
      </c>
      <c r="U37" s="60">
        <v>0</v>
      </c>
      <c r="V37" s="61">
        <v>0</v>
      </c>
      <c r="W37" s="172"/>
      <c r="X37" s="59">
        <f t="shared" si="3"/>
        <v>5</v>
      </c>
      <c r="Y37" s="60">
        <f t="shared" si="3"/>
        <v>3</v>
      </c>
      <c r="Z37" s="60">
        <f t="shared" si="3"/>
        <v>2</v>
      </c>
      <c r="AA37" s="61">
        <f t="shared" si="3"/>
        <v>1</v>
      </c>
      <c r="AC37" s="212"/>
      <c r="AD37" s="212"/>
      <c r="AE37" s="212"/>
      <c r="AF37" s="212"/>
    </row>
    <row r="38" spans="1:32" ht="15.75" thickBot="1">
      <c r="A38" s="187" t="s">
        <v>36</v>
      </c>
      <c r="B38" s="149">
        <v>3</v>
      </c>
      <c r="C38" s="154">
        <v>2</v>
      </c>
      <c r="D38" s="154">
        <v>1</v>
      </c>
      <c r="E38" s="144">
        <v>0</v>
      </c>
      <c r="G38" s="192">
        <v>1</v>
      </c>
      <c r="H38" s="193">
        <v>1</v>
      </c>
      <c r="I38" s="193">
        <v>1</v>
      </c>
      <c r="J38" s="194">
        <v>0</v>
      </c>
      <c r="K38" s="192">
        <v>1</v>
      </c>
      <c r="L38" s="193">
        <v>0</v>
      </c>
      <c r="M38" s="193">
        <v>0</v>
      </c>
      <c r="N38" s="194">
        <v>0</v>
      </c>
      <c r="O38" s="90">
        <v>0</v>
      </c>
      <c r="P38" s="91">
        <v>0</v>
      </c>
      <c r="Q38" s="91">
        <v>0</v>
      </c>
      <c r="R38" s="92">
        <v>0</v>
      </c>
      <c r="S38" s="192">
        <v>1</v>
      </c>
      <c r="T38" s="193">
        <v>1</v>
      </c>
      <c r="U38" s="193">
        <v>0</v>
      </c>
      <c r="V38" s="194">
        <v>0</v>
      </c>
      <c r="W38" s="172"/>
      <c r="X38" s="90">
        <f t="shared" si="3"/>
        <v>3</v>
      </c>
      <c r="Y38" s="91">
        <f t="shared" si="3"/>
        <v>2</v>
      </c>
      <c r="Z38" s="91">
        <f t="shared" si="3"/>
        <v>1</v>
      </c>
      <c r="AA38" s="92">
        <f t="shared" si="3"/>
        <v>0</v>
      </c>
      <c r="AC38" s="212"/>
      <c r="AD38" s="212"/>
      <c r="AE38" s="212"/>
      <c r="AF38" s="212"/>
    </row>
    <row r="39" spans="1:32" ht="15.75" thickTop="1">
      <c r="A39" s="186" t="s">
        <v>34</v>
      </c>
      <c r="B39" s="150">
        <v>2</v>
      </c>
      <c r="C39" s="155">
        <v>1</v>
      </c>
      <c r="D39" s="155">
        <v>1</v>
      </c>
      <c r="E39" s="145">
        <v>0</v>
      </c>
      <c r="G39" s="173">
        <v>0</v>
      </c>
      <c r="H39" s="57">
        <v>0</v>
      </c>
      <c r="I39" s="57">
        <v>0</v>
      </c>
      <c r="J39" s="58">
        <v>0</v>
      </c>
      <c r="K39" s="173">
        <v>0</v>
      </c>
      <c r="L39" s="57">
        <v>0</v>
      </c>
      <c r="M39" s="57">
        <v>0</v>
      </c>
      <c r="N39" s="58">
        <v>0</v>
      </c>
      <c r="O39" s="202">
        <v>2</v>
      </c>
      <c r="P39" s="203">
        <v>1</v>
      </c>
      <c r="Q39" s="203">
        <v>1</v>
      </c>
      <c r="R39" s="204">
        <v>0</v>
      </c>
      <c r="S39" s="202">
        <v>0</v>
      </c>
      <c r="T39" s="57">
        <v>0</v>
      </c>
      <c r="U39" s="57">
        <v>0</v>
      </c>
      <c r="V39" s="58">
        <v>0</v>
      </c>
      <c r="W39" s="172"/>
      <c r="X39" s="56">
        <f t="shared" si="3"/>
        <v>2</v>
      </c>
      <c r="Y39" s="57">
        <f t="shared" si="3"/>
        <v>1</v>
      </c>
      <c r="Z39" s="57">
        <f t="shared" si="3"/>
        <v>1</v>
      </c>
      <c r="AA39" s="58">
        <f t="shared" si="3"/>
        <v>0</v>
      </c>
      <c r="AC39" s="212"/>
      <c r="AD39" s="212"/>
      <c r="AE39" s="212"/>
      <c r="AF39" s="212"/>
    </row>
    <row r="40" spans="1:32">
      <c r="A40" s="186" t="s">
        <v>29</v>
      </c>
      <c r="B40" s="148">
        <v>0</v>
      </c>
      <c r="C40" s="153">
        <v>0</v>
      </c>
      <c r="D40" s="153">
        <v>0</v>
      </c>
      <c r="E40" s="143">
        <v>0</v>
      </c>
      <c r="G40" s="171">
        <v>0</v>
      </c>
      <c r="H40" s="60">
        <v>0</v>
      </c>
      <c r="I40" s="60">
        <v>0</v>
      </c>
      <c r="J40" s="61">
        <v>0</v>
      </c>
      <c r="K40" s="171">
        <v>0</v>
      </c>
      <c r="L40" s="60">
        <v>0</v>
      </c>
      <c r="M40" s="60">
        <v>0</v>
      </c>
      <c r="N40" s="61">
        <v>0</v>
      </c>
      <c r="O40" s="171">
        <v>0</v>
      </c>
      <c r="P40" s="60">
        <v>0</v>
      </c>
      <c r="Q40" s="60">
        <v>0</v>
      </c>
      <c r="R40" s="61">
        <v>0</v>
      </c>
      <c r="S40" s="171">
        <v>0</v>
      </c>
      <c r="T40" s="60">
        <v>0</v>
      </c>
      <c r="U40" s="60">
        <v>0</v>
      </c>
      <c r="V40" s="61">
        <v>0</v>
      </c>
      <c r="W40" s="172"/>
      <c r="X40" s="59">
        <f t="shared" si="3"/>
        <v>0</v>
      </c>
      <c r="Y40" s="60">
        <f t="shared" si="3"/>
        <v>0</v>
      </c>
      <c r="Z40" s="60">
        <f t="shared" si="3"/>
        <v>0</v>
      </c>
      <c r="AA40" s="61">
        <f t="shared" si="3"/>
        <v>0</v>
      </c>
      <c r="AC40" s="212"/>
      <c r="AD40" s="212"/>
      <c r="AE40" s="212"/>
      <c r="AF40" s="212"/>
    </row>
    <row r="41" spans="1:32">
      <c r="A41" s="186" t="s">
        <v>35</v>
      </c>
      <c r="B41" s="148">
        <v>1</v>
      </c>
      <c r="C41" s="153">
        <v>1</v>
      </c>
      <c r="D41" s="153">
        <v>0</v>
      </c>
      <c r="E41" s="143">
        <v>0</v>
      </c>
      <c r="G41" s="171">
        <v>0</v>
      </c>
      <c r="H41" s="60">
        <v>0</v>
      </c>
      <c r="I41" s="60">
        <v>0</v>
      </c>
      <c r="J41" s="61">
        <v>0</v>
      </c>
      <c r="K41" s="171">
        <v>0</v>
      </c>
      <c r="L41" s="60">
        <v>0</v>
      </c>
      <c r="M41" s="60">
        <v>0</v>
      </c>
      <c r="N41" s="61">
        <v>0</v>
      </c>
      <c r="O41" s="171">
        <v>0</v>
      </c>
      <c r="P41" s="60">
        <v>0</v>
      </c>
      <c r="Q41" s="60">
        <v>0</v>
      </c>
      <c r="R41" s="61">
        <v>0</v>
      </c>
      <c r="S41" s="190">
        <v>1</v>
      </c>
      <c r="T41" s="191">
        <v>1</v>
      </c>
      <c r="U41" s="191">
        <v>0</v>
      </c>
      <c r="V41" s="198">
        <v>0</v>
      </c>
      <c r="W41" s="172"/>
      <c r="X41" s="59">
        <f t="shared" si="3"/>
        <v>1</v>
      </c>
      <c r="Y41" s="60">
        <f t="shared" si="3"/>
        <v>1</v>
      </c>
      <c r="Z41" s="60">
        <f t="shared" si="3"/>
        <v>0</v>
      </c>
      <c r="AA41" s="61">
        <f t="shared" si="3"/>
        <v>0</v>
      </c>
      <c r="AC41" s="212"/>
      <c r="AD41" s="212"/>
      <c r="AE41" s="212"/>
      <c r="AF41" s="212"/>
    </row>
    <row r="42" spans="1:32" ht="15.75" thickBot="1">
      <c r="A42" s="186" t="s">
        <v>30</v>
      </c>
      <c r="B42" s="151">
        <v>3</v>
      </c>
      <c r="C42" s="156">
        <v>2</v>
      </c>
      <c r="D42" s="156">
        <v>1</v>
      </c>
      <c r="E42" s="146">
        <v>0</v>
      </c>
      <c r="G42" s="174">
        <v>3</v>
      </c>
      <c r="H42" s="175">
        <v>2</v>
      </c>
      <c r="I42" s="175">
        <v>1</v>
      </c>
      <c r="J42" s="176">
        <v>0</v>
      </c>
      <c r="K42" s="174">
        <v>0</v>
      </c>
      <c r="L42" s="175">
        <v>0</v>
      </c>
      <c r="M42" s="175">
        <v>0</v>
      </c>
      <c r="N42" s="176">
        <v>0</v>
      </c>
      <c r="O42" s="174">
        <v>0</v>
      </c>
      <c r="P42" s="175">
        <v>0</v>
      </c>
      <c r="Q42" s="175">
        <v>0</v>
      </c>
      <c r="R42" s="176">
        <v>0</v>
      </c>
      <c r="S42" s="174">
        <v>0</v>
      </c>
      <c r="T42" s="175">
        <v>0</v>
      </c>
      <c r="U42" s="175">
        <v>0</v>
      </c>
      <c r="V42" s="176">
        <v>0</v>
      </c>
      <c r="W42" s="172"/>
      <c r="X42" s="59">
        <f t="shared" si="3"/>
        <v>3</v>
      </c>
      <c r="Y42" s="60">
        <f t="shared" si="3"/>
        <v>2</v>
      </c>
      <c r="Z42" s="60">
        <f t="shared" si="3"/>
        <v>1</v>
      </c>
      <c r="AA42" s="61">
        <f t="shared" si="3"/>
        <v>0</v>
      </c>
      <c r="AC42" s="212"/>
      <c r="AD42" s="212"/>
      <c r="AE42" s="212"/>
      <c r="AF42" s="212"/>
    </row>
    <row r="43" spans="1:32" ht="24" thickBot="1">
      <c r="A43" s="114" t="s">
        <v>44</v>
      </c>
      <c r="B43" s="379"/>
      <c r="C43" s="379"/>
      <c r="D43" s="379"/>
      <c r="E43" s="379"/>
      <c r="G43" s="371"/>
      <c r="H43" s="371"/>
      <c r="I43" s="371"/>
      <c r="J43" s="371"/>
      <c r="K43" s="371"/>
      <c r="L43" s="371"/>
      <c r="M43" s="371"/>
      <c r="N43" s="371"/>
      <c r="O43" s="371"/>
      <c r="P43" s="371"/>
      <c r="Q43" s="371"/>
      <c r="R43" s="371"/>
      <c r="S43" s="371"/>
      <c r="T43" s="371"/>
      <c r="U43" s="371"/>
      <c r="V43" s="371"/>
      <c r="W43" s="177"/>
      <c r="X43" s="371"/>
      <c r="Y43" s="371"/>
      <c r="Z43" s="371"/>
      <c r="AA43" s="371"/>
      <c r="AC43" s="212"/>
      <c r="AD43" s="212"/>
      <c r="AE43" s="212"/>
      <c r="AF43" s="212"/>
    </row>
    <row r="44" spans="1:32">
      <c r="A44" s="186" t="s">
        <v>45</v>
      </c>
      <c r="B44" s="161">
        <v>5</v>
      </c>
      <c r="C44" s="165">
        <v>3</v>
      </c>
      <c r="D44" s="165">
        <v>2</v>
      </c>
      <c r="E44" s="157">
        <v>1</v>
      </c>
      <c r="G44" s="178">
        <v>3</v>
      </c>
      <c r="H44" s="179">
        <v>2</v>
      </c>
      <c r="I44" s="179">
        <v>2</v>
      </c>
      <c r="J44" s="180">
        <v>1</v>
      </c>
      <c r="K44" s="178">
        <v>0</v>
      </c>
      <c r="L44" s="179">
        <v>0</v>
      </c>
      <c r="M44" s="179">
        <v>0</v>
      </c>
      <c r="N44" s="180">
        <v>0</v>
      </c>
      <c r="O44" s="195">
        <v>2</v>
      </c>
      <c r="P44" s="196">
        <v>1</v>
      </c>
      <c r="Q44" s="196">
        <v>0</v>
      </c>
      <c r="R44" s="197">
        <v>0</v>
      </c>
      <c r="S44" s="178">
        <v>0</v>
      </c>
      <c r="T44" s="179">
        <v>0</v>
      </c>
      <c r="U44" s="179">
        <v>0</v>
      </c>
      <c r="V44" s="180">
        <v>0</v>
      </c>
      <c r="W44" s="172"/>
      <c r="X44" s="59">
        <f t="shared" ref="X44:AA49" si="4">SUM(G44,K44,O44,S44)</f>
        <v>5</v>
      </c>
      <c r="Y44" s="60">
        <f t="shared" si="4"/>
        <v>3</v>
      </c>
      <c r="Z44" s="60">
        <f t="shared" si="4"/>
        <v>2</v>
      </c>
      <c r="AA44" s="61">
        <f t="shared" si="4"/>
        <v>1</v>
      </c>
      <c r="AC44" s="212"/>
      <c r="AD44" s="212"/>
      <c r="AE44" s="212"/>
      <c r="AF44" s="212"/>
    </row>
    <row r="45" spans="1:32">
      <c r="A45" s="186" t="s">
        <v>46</v>
      </c>
      <c r="B45" s="162">
        <v>10</v>
      </c>
      <c r="C45" s="166">
        <v>6</v>
      </c>
      <c r="D45" s="166">
        <v>4</v>
      </c>
      <c r="E45" s="158">
        <v>3</v>
      </c>
      <c r="G45" s="171">
        <v>4</v>
      </c>
      <c r="H45" s="60">
        <v>3</v>
      </c>
      <c r="I45" s="60">
        <v>2</v>
      </c>
      <c r="J45" s="61">
        <v>2</v>
      </c>
      <c r="K45" s="190">
        <v>1</v>
      </c>
      <c r="L45" s="191">
        <v>0</v>
      </c>
      <c r="M45" s="191">
        <v>0</v>
      </c>
      <c r="N45" s="198">
        <v>0</v>
      </c>
      <c r="O45" s="190">
        <v>4</v>
      </c>
      <c r="P45" s="191">
        <v>3</v>
      </c>
      <c r="Q45" s="191">
        <v>2</v>
      </c>
      <c r="R45" s="198">
        <v>1</v>
      </c>
      <c r="S45" s="190">
        <v>1</v>
      </c>
      <c r="T45" s="191">
        <v>0</v>
      </c>
      <c r="U45" s="191">
        <v>0</v>
      </c>
      <c r="V45" s="198">
        <v>0</v>
      </c>
      <c r="W45" s="172"/>
      <c r="X45" s="59">
        <f t="shared" si="4"/>
        <v>10</v>
      </c>
      <c r="Y45" s="60">
        <f t="shared" si="4"/>
        <v>6</v>
      </c>
      <c r="Z45" s="60">
        <f t="shared" si="4"/>
        <v>4</v>
      </c>
      <c r="AA45" s="61">
        <f t="shared" si="4"/>
        <v>3</v>
      </c>
      <c r="AC45" s="212"/>
      <c r="AD45" s="212"/>
      <c r="AE45" s="212"/>
      <c r="AF45" s="212"/>
    </row>
    <row r="46" spans="1:32">
      <c r="A46" s="186" t="s">
        <v>47</v>
      </c>
      <c r="B46" s="162">
        <v>10</v>
      </c>
      <c r="C46" s="166">
        <v>8</v>
      </c>
      <c r="D46" s="166">
        <v>5</v>
      </c>
      <c r="E46" s="158">
        <v>3</v>
      </c>
      <c r="G46" s="171">
        <v>4</v>
      </c>
      <c r="H46" s="60">
        <v>3</v>
      </c>
      <c r="I46" s="60">
        <v>2</v>
      </c>
      <c r="J46" s="61">
        <v>2</v>
      </c>
      <c r="K46" s="171">
        <v>2</v>
      </c>
      <c r="L46" s="60">
        <v>2</v>
      </c>
      <c r="M46" s="60">
        <v>1</v>
      </c>
      <c r="N46" s="61">
        <v>1</v>
      </c>
      <c r="O46" s="190">
        <v>2</v>
      </c>
      <c r="P46" s="191">
        <v>2</v>
      </c>
      <c r="Q46" s="191">
        <v>1</v>
      </c>
      <c r="R46" s="198">
        <v>0</v>
      </c>
      <c r="S46" s="190">
        <v>2</v>
      </c>
      <c r="T46" s="191">
        <v>1</v>
      </c>
      <c r="U46" s="191">
        <v>1</v>
      </c>
      <c r="V46" s="198">
        <v>0</v>
      </c>
      <c r="W46" s="172"/>
      <c r="X46" s="59">
        <f t="shared" si="4"/>
        <v>10</v>
      </c>
      <c r="Y46" s="60">
        <f t="shared" si="4"/>
        <v>8</v>
      </c>
      <c r="Z46" s="60">
        <f t="shared" si="4"/>
        <v>5</v>
      </c>
      <c r="AA46" s="61">
        <f t="shared" si="4"/>
        <v>3</v>
      </c>
      <c r="AC46" s="212"/>
      <c r="AD46" s="212"/>
      <c r="AE46" s="212"/>
      <c r="AF46" s="212"/>
    </row>
    <row r="47" spans="1:32">
      <c r="A47" s="186" t="s">
        <v>48</v>
      </c>
      <c r="B47" s="162">
        <v>10</v>
      </c>
      <c r="C47" s="166">
        <v>6</v>
      </c>
      <c r="D47" s="166">
        <v>4</v>
      </c>
      <c r="E47" s="158">
        <v>3</v>
      </c>
      <c r="G47" s="171">
        <v>4</v>
      </c>
      <c r="H47" s="60">
        <v>3</v>
      </c>
      <c r="I47" s="60">
        <v>2</v>
      </c>
      <c r="J47" s="61">
        <v>2</v>
      </c>
      <c r="K47" s="190">
        <v>2</v>
      </c>
      <c r="L47" s="191">
        <v>1</v>
      </c>
      <c r="M47" s="191">
        <v>1</v>
      </c>
      <c r="N47" s="198">
        <v>0</v>
      </c>
      <c r="O47" s="190">
        <v>2</v>
      </c>
      <c r="P47" s="191">
        <v>1</v>
      </c>
      <c r="Q47" s="191">
        <v>1</v>
      </c>
      <c r="R47" s="198">
        <v>1</v>
      </c>
      <c r="S47" s="190">
        <v>2</v>
      </c>
      <c r="T47" s="191">
        <v>1</v>
      </c>
      <c r="U47" s="191">
        <v>0</v>
      </c>
      <c r="V47" s="198">
        <v>0</v>
      </c>
      <c r="W47" s="172"/>
      <c r="X47" s="59">
        <f t="shared" si="4"/>
        <v>10</v>
      </c>
      <c r="Y47" s="60">
        <f t="shared" si="4"/>
        <v>6</v>
      </c>
      <c r="Z47" s="60">
        <f t="shared" si="4"/>
        <v>4</v>
      </c>
      <c r="AA47" s="61">
        <f t="shared" si="4"/>
        <v>3</v>
      </c>
      <c r="AC47" s="212"/>
      <c r="AD47" s="212"/>
      <c r="AE47" s="212"/>
      <c r="AF47" s="212"/>
    </row>
    <row r="48" spans="1:32" ht="15.75" thickBot="1">
      <c r="A48" s="186" t="s">
        <v>55</v>
      </c>
      <c r="B48" s="163">
        <v>30</v>
      </c>
      <c r="C48" s="167">
        <v>20</v>
      </c>
      <c r="D48" s="167">
        <v>15</v>
      </c>
      <c r="E48" s="159">
        <v>10</v>
      </c>
      <c r="G48" s="90">
        <v>21</v>
      </c>
      <c r="H48" s="91">
        <v>16</v>
      </c>
      <c r="I48" s="91">
        <v>11</v>
      </c>
      <c r="J48" s="92">
        <v>8</v>
      </c>
      <c r="K48" s="90">
        <v>0</v>
      </c>
      <c r="L48" s="91">
        <v>0</v>
      </c>
      <c r="M48" s="91">
        <v>0</v>
      </c>
      <c r="N48" s="92">
        <v>0</v>
      </c>
      <c r="O48" s="192">
        <v>6</v>
      </c>
      <c r="P48" s="193">
        <v>4</v>
      </c>
      <c r="Q48" s="193">
        <v>4</v>
      </c>
      <c r="R48" s="194">
        <v>2</v>
      </c>
      <c r="S48" s="192">
        <v>3</v>
      </c>
      <c r="T48" s="193">
        <v>0</v>
      </c>
      <c r="U48" s="193">
        <v>0</v>
      </c>
      <c r="V48" s="194">
        <v>0</v>
      </c>
      <c r="W48" s="172"/>
      <c r="X48" s="90">
        <f t="shared" si="4"/>
        <v>30</v>
      </c>
      <c r="Y48" s="91">
        <f t="shared" si="4"/>
        <v>20</v>
      </c>
      <c r="Z48" s="91">
        <f t="shared" si="4"/>
        <v>15</v>
      </c>
      <c r="AA48" s="92">
        <f t="shared" si="4"/>
        <v>10</v>
      </c>
      <c r="AC48" s="212"/>
      <c r="AD48" s="212"/>
      <c r="AE48" s="212"/>
      <c r="AF48" s="212"/>
    </row>
    <row r="49" spans="1:32" ht="16.5" thickTop="1" thickBot="1">
      <c r="A49" s="186" t="s">
        <v>54</v>
      </c>
      <c r="B49" s="164">
        <v>3</v>
      </c>
      <c r="C49" s="168">
        <v>2</v>
      </c>
      <c r="D49" s="168">
        <v>2</v>
      </c>
      <c r="E49" s="160">
        <v>1</v>
      </c>
      <c r="G49" s="181">
        <v>1</v>
      </c>
      <c r="H49" s="182">
        <v>1</v>
      </c>
      <c r="I49" s="182">
        <v>1</v>
      </c>
      <c r="J49" s="183">
        <v>1</v>
      </c>
      <c r="K49" s="181">
        <v>0</v>
      </c>
      <c r="L49" s="182">
        <v>0</v>
      </c>
      <c r="M49" s="182">
        <v>0</v>
      </c>
      <c r="N49" s="207">
        <v>0</v>
      </c>
      <c r="O49" s="205">
        <v>1</v>
      </c>
      <c r="P49" s="206">
        <v>1</v>
      </c>
      <c r="Q49" s="206">
        <v>1</v>
      </c>
      <c r="R49" s="207">
        <v>0</v>
      </c>
      <c r="S49" s="205">
        <v>1</v>
      </c>
      <c r="T49" s="206">
        <v>0</v>
      </c>
      <c r="U49" s="206">
        <v>0</v>
      </c>
      <c r="V49" s="207">
        <v>0</v>
      </c>
      <c r="W49" s="172"/>
      <c r="X49" s="181">
        <f t="shared" si="4"/>
        <v>3</v>
      </c>
      <c r="Y49" s="182">
        <f t="shared" si="4"/>
        <v>2</v>
      </c>
      <c r="Z49" s="182">
        <f t="shared" si="4"/>
        <v>2</v>
      </c>
      <c r="AA49" s="183">
        <f t="shared" si="4"/>
        <v>1</v>
      </c>
      <c r="AC49" s="212"/>
      <c r="AD49" s="212"/>
      <c r="AE49" s="212"/>
      <c r="AF49" s="212"/>
    </row>
  </sheetData>
  <mergeCells count="30">
    <mergeCell ref="X1:AA1"/>
    <mergeCell ref="B1:E1"/>
    <mergeCell ref="G1:J1"/>
    <mergeCell ref="K1:N1"/>
    <mergeCell ref="O1:R1"/>
    <mergeCell ref="S1:V1"/>
    <mergeCell ref="X14:AA14"/>
    <mergeCell ref="B3:E3"/>
    <mergeCell ref="G3:J3"/>
    <mergeCell ref="K3:N3"/>
    <mergeCell ref="O3:R3"/>
    <mergeCell ref="S3:V3"/>
    <mergeCell ref="X3:AA3"/>
    <mergeCell ref="B14:E14"/>
    <mergeCell ref="G14:J14"/>
    <mergeCell ref="K14:N14"/>
    <mergeCell ref="O14:R14"/>
    <mergeCell ref="S14:V14"/>
    <mergeCell ref="X43:AA43"/>
    <mergeCell ref="B30:E30"/>
    <mergeCell ref="G30:J30"/>
    <mergeCell ref="K30:N30"/>
    <mergeCell ref="O30:R30"/>
    <mergeCell ref="S30:V30"/>
    <mergeCell ref="X30:AA30"/>
    <mergeCell ref="B43:E43"/>
    <mergeCell ref="G43:J43"/>
    <mergeCell ref="K43:N43"/>
    <mergeCell ref="O43:R43"/>
    <mergeCell ref="S43:V4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Main</vt:lpstr>
      <vt:lpstr>Upgrades</vt:lpstr>
      <vt:lpstr>M20</vt:lpstr>
      <vt:lpstr>M22</vt:lpstr>
      <vt:lpstr>M23</vt:lpstr>
      <vt:lpstr>M24</vt:lpstr>
      <vt:lpstr>Main!Print_Area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Wæver</dc:creator>
  <cp:lastModifiedBy>Jonas Wæver</cp:lastModifiedBy>
  <cp:lastPrinted>2008-01-21T15:18:44Z</cp:lastPrinted>
  <dcterms:created xsi:type="dcterms:W3CDTF">2008-01-06T20:49:34Z</dcterms:created>
  <dcterms:modified xsi:type="dcterms:W3CDTF">2008-04-26T14:12:04Z</dcterms:modified>
</cp:coreProperties>
</file>